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udget " sheetId="1" r:id="rId1"/>
    <sheet name="Calcolo costo person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Bruno Zampaglione</author>
  </authors>
  <commentList>
    <comment ref="C11" authorId="0">
      <text>
        <r>
          <rPr>
            <b/>
            <sz val="9"/>
            <rFont val="Tahoma"/>
            <family val="2"/>
          </rPr>
          <t>Compilare la sheet successiva  "Calcolo costo personale"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<sst xmlns="http://schemas.openxmlformats.org/spreadsheetml/2006/main" count="116" uniqueCount="63">
  <si>
    <t>COSTI AMMISSIBILI</t>
  </si>
  <si>
    <t>Personale</t>
  </si>
  <si>
    <t>Strumenti e attrezzature</t>
  </si>
  <si>
    <t>Consulenze e servizi equivalenti</t>
  </si>
  <si>
    <t>COFINANZIAMENTO UNIMI</t>
  </si>
  <si>
    <t>Personale da  arruolare</t>
  </si>
  <si>
    <t>Personale strutturato ( In Staff)</t>
  </si>
  <si>
    <t>Digitare solo sulle caselle in giallo</t>
  </si>
  <si>
    <t>Altri costi di esercizio, inclusi materiali, forniture e prodotti analoghi</t>
  </si>
  <si>
    <t>Call: Bando 2015  HERA  JPR</t>
  </si>
  <si>
    <t>Comunicazione e disseminazione</t>
  </si>
  <si>
    <t>CONTRIBUTO CNR</t>
  </si>
  <si>
    <r>
      <t xml:space="preserve">Coordinamento  del progetto trans- nazionale                         </t>
    </r>
    <r>
      <rPr>
        <i/>
        <sz val="11"/>
        <color indexed="8"/>
        <rFont val="Arial"/>
        <family val="2"/>
      </rPr>
      <t>(solo nel caso di Project Leader)</t>
    </r>
  </si>
  <si>
    <t>Compilazione  Facoltativa</t>
  </si>
  <si>
    <t xml:space="preserve">PARTNER  UNIMI 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</si>
  <si>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</si>
  <si>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</si>
  <si>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</si>
  <si>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</si>
  <si>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</si>
  <si>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</si>
  <si>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</si>
  <si>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</si>
  <si>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</si>
  <si>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</si>
  <si>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</si>
  <si>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</si>
  <si>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</si>
  <si>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</si>
  <si>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</si>
  <si>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</si>
  <si>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</si>
  <si>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</si>
  <si>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</si>
  <si>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</si>
  <si>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</si>
  <si>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P.O  Unimi  (F.T)</t>
  </si>
  <si>
    <t>UNIMI</t>
  </si>
  <si>
    <t>Researcher  (F.T.)</t>
  </si>
  <si>
    <t>Pers. Tecnico  Amm.</t>
  </si>
  <si>
    <t>Assegnista di ricerca</t>
  </si>
  <si>
    <t>Dottorando</t>
  </si>
  <si>
    <t>totale</t>
  </si>
  <si>
    <t>PERSONNEL   TO BE ENROLLED</t>
  </si>
  <si>
    <t>P.I.  Researcher</t>
  </si>
  <si>
    <t>Assegno di ricerca</t>
  </si>
  <si>
    <t>to be enrolled</t>
  </si>
  <si>
    <t>TOTAL PERSONELL COSTS</t>
  </si>
  <si>
    <t>project duration  max  3 anni</t>
  </si>
  <si>
    <t>CO.CO.CO.</t>
  </si>
  <si>
    <t xml:space="preserve">Pers. Tec.  Amm. </t>
  </si>
  <si>
    <t>P.O. Unimi  ( F.T)</t>
  </si>
  <si>
    <t>BUDGET  HERA JPR 2015</t>
  </si>
  <si>
    <t xml:space="preserve">Università degli studi di Milano </t>
  </si>
  <si>
    <t xml:space="preserve">Principal Investigator : </t>
  </si>
  <si>
    <r>
      <t>Spese Generali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 max 50 % del personale)</t>
    </r>
  </si>
  <si>
    <t xml:space="preserve">TOTALE PROGETTO </t>
  </si>
  <si>
    <t xml:space="preserve">Durata Progetto  mesi </t>
  </si>
  <si>
    <t>Inserire ruolo Ente "Project LeaderParticipating Partner"</t>
  </si>
  <si>
    <t>Inserire "Nominativo"</t>
  </si>
  <si>
    <t xml:space="preserve">Inserire "Ruolo" </t>
  </si>
  <si>
    <t>Ruolo PI  in UNIMI</t>
  </si>
  <si>
    <t>Inseirre " Mesi"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</si>
</sst>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&quot;$&quot;* #,##0_);_(&quot;$&quot;* \(#,##0\);_(&quot;$&quot;* &quot;-&quot;_);_(@_)"/>
    <numFmt numFmtId="167" formatCode="_-* #,##0.0_-;\-* #,##0.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10"/>
      <name val="Arial Black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 Unicode MS"/>
      <family val="2"/>
    </font>
    <font>
      <sz val="8"/>
      <color indexed="10"/>
      <name val="Calibri"/>
      <family val="2"/>
    </font>
    <font>
      <b/>
      <sz val="16"/>
      <color indexed="8"/>
      <name val="Arial Black"/>
      <family val="2"/>
    </font>
    <font>
      <b/>
      <sz val="8"/>
      <color indexed="56"/>
      <name val="Arial Black"/>
      <family val="2"/>
    </font>
    <font>
      <b/>
      <sz val="8"/>
      <color indexed="10"/>
      <name val="Arial Black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Black"/>
      <family val="2"/>
    </font>
    <font>
      <i/>
      <sz val="11"/>
      <color indexed="8"/>
      <name val="Arial"/>
      <family val="2"/>
    </font>
    <font>
      <sz val="10"/>
      <name val="Arial"/>
      <family val="0"/>
    </font>
    <font>
      <b/>
      <sz val="24"/>
      <name val="Aharoni"/>
      <family val="0"/>
    </font>
    <font>
      <b/>
      <sz val="20"/>
      <name val="Aharoni"/>
      <family val="0"/>
    </font>
    <font>
      <b/>
      <sz val="12"/>
      <color indexed="8"/>
      <name val="Arial Unicode MS"/>
      <family val="2"/>
    </font>
    <font>
      <b/>
      <sz val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name val="Aharoni"/>
      <family val="0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haroni"/>
      <family val="0"/>
    </font>
    <font>
      <b/>
      <sz val="9"/>
      <color indexed="10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Black"/>
      <family val="2"/>
    </font>
    <font>
      <sz val="8"/>
      <color rgb="FFFF0000"/>
      <name val="Calibri"/>
      <family val="2"/>
    </font>
    <font>
      <b/>
      <sz val="11"/>
      <color rgb="FFFF0000"/>
      <name val="Arial Black"/>
      <family val="2"/>
    </font>
    <font>
      <b/>
      <sz val="8"/>
      <color rgb="FF002060"/>
      <name val="Arial Black"/>
      <family val="2"/>
    </font>
    <font>
      <b/>
      <sz val="8"/>
      <color rgb="FFFF0000"/>
      <name val="Arial Black"/>
      <family val="2"/>
    </font>
    <font>
      <i/>
      <sz val="11"/>
      <color theme="0" tint="-0.4999699890613556"/>
      <name val="Arial Unicode MS"/>
      <family val="2"/>
    </font>
    <font>
      <b/>
      <sz val="16"/>
      <color theme="1"/>
      <name val="Arial Black"/>
      <family val="2"/>
    </font>
    <font>
      <sz val="11"/>
      <color theme="1"/>
      <name val="Arial Black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sz val="14"/>
      <color rgb="FFFF0000"/>
      <name val="Aharoni"/>
      <family val="0"/>
    </font>
    <font>
      <b/>
      <sz val="10"/>
      <color rgb="FFFF0000"/>
      <name val="Arial Black"/>
      <family val="2"/>
    </font>
    <font>
      <b/>
      <sz val="9"/>
      <color rgb="FFFF0000"/>
      <name val="Arial Black"/>
      <family val="2"/>
    </font>
    <font>
      <b/>
      <sz val="12"/>
      <color theme="1"/>
      <name val="Arial Black"/>
      <family val="2"/>
    </font>
    <font>
      <b/>
      <sz val="12"/>
      <color rgb="FF000000"/>
      <name val="Arial Unicode MS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3" borderId="11" xfId="45" applyNumberFormat="1" applyFont="1" applyFill="1" applyBorder="1" applyAlignment="1">
      <alignment horizontal="center"/>
    </xf>
    <xf numFmtId="0" fontId="65" fillId="0" borderId="0" xfId="0" applyFont="1" applyAlignment="1">
      <alignment vertical="center" wrapText="1"/>
    </xf>
    <xf numFmtId="0" fontId="61" fillId="0" borderId="10" xfId="0" applyFont="1" applyBorder="1" applyAlignment="1">
      <alignment/>
    </xf>
    <xf numFmtId="10" fontId="66" fillId="0" borderId="0" xfId="64" applyNumberFormat="1" applyFont="1" applyAlignment="1">
      <alignment/>
    </xf>
    <xf numFmtId="10" fontId="67" fillId="0" borderId="0" xfId="64" applyNumberFormat="1" applyFont="1" applyAlignment="1">
      <alignment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69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164" fontId="0" fillId="0" borderId="16" xfId="45" applyNumberFormat="1" applyFont="1" applyFill="1" applyBorder="1" applyAlignment="1">
      <alignment horizontal="center"/>
    </xf>
    <xf numFmtId="164" fontId="71" fillId="0" borderId="17" xfId="45" applyNumberFormat="1" applyFont="1" applyBorder="1" applyAlignment="1">
      <alignment horizontal="center" vertical="center" wrapText="1"/>
    </xf>
    <xf numFmtId="0" fontId="18" fillId="0" borderId="0" xfId="58">
      <alignment/>
      <protection/>
    </xf>
    <xf numFmtId="0" fontId="18" fillId="0" borderId="18" xfId="58" applyBorder="1">
      <alignment/>
      <protection/>
    </xf>
    <xf numFmtId="0" fontId="18" fillId="0" borderId="19" xfId="58" applyBorder="1">
      <alignment/>
      <protection/>
    </xf>
    <xf numFmtId="0" fontId="18" fillId="0" borderId="20" xfId="58" applyBorder="1">
      <alignment/>
      <protection/>
    </xf>
    <xf numFmtId="0" fontId="18" fillId="0" borderId="21" xfId="58" applyBorder="1">
      <alignment/>
      <protection/>
    </xf>
    <xf numFmtId="0" fontId="18" fillId="0" borderId="22" xfId="58" applyBorder="1">
      <alignment/>
      <protection/>
    </xf>
    <xf numFmtId="0" fontId="18" fillId="0" borderId="23" xfId="58" applyBorder="1">
      <alignment/>
      <protection/>
    </xf>
    <xf numFmtId="0" fontId="18" fillId="0" borderId="24" xfId="58" applyBorder="1">
      <alignment/>
      <protection/>
    </xf>
    <xf numFmtId="0" fontId="18" fillId="0" borderId="25" xfId="58" applyBorder="1">
      <alignment/>
      <protection/>
    </xf>
    <xf numFmtId="0" fontId="72" fillId="0" borderId="26" xfId="58" applyFont="1" applyBorder="1" applyAlignment="1">
      <alignment horizontal="center"/>
      <protection/>
    </xf>
    <xf numFmtId="0" fontId="18" fillId="0" borderId="27" xfId="58" applyBorder="1">
      <alignment/>
      <protection/>
    </xf>
    <xf numFmtId="0" fontId="18" fillId="0" borderId="28" xfId="58" applyBorder="1">
      <alignment/>
      <protection/>
    </xf>
    <xf numFmtId="0" fontId="18" fillId="0" borderId="29" xfId="58" applyBorder="1">
      <alignment/>
      <protection/>
    </xf>
    <xf numFmtId="0" fontId="18" fillId="0" borderId="30" xfId="58" applyBorder="1">
      <alignment/>
      <protection/>
    </xf>
    <xf numFmtId="0" fontId="73" fillId="33" borderId="31" xfId="58" applyFont="1" applyFill="1" applyBorder="1" applyAlignment="1">
      <alignment horizontal="center"/>
      <protection/>
    </xf>
    <xf numFmtId="0" fontId="22" fillId="0" borderId="0" xfId="58" applyFont="1" applyFill="1" applyAlignment="1">
      <alignment horizontal="center" vertical="center" textRotation="90" wrapText="1"/>
      <protection/>
    </xf>
    <xf numFmtId="0" fontId="18" fillId="0" borderId="27" xfId="58" applyFont="1" applyBorder="1">
      <alignment/>
      <protection/>
    </xf>
    <xf numFmtId="0" fontId="74" fillId="0" borderId="29" xfId="58" applyFont="1" applyBorder="1" applyAlignment="1">
      <alignment horizontal="center"/>
      <protection/>
    </xf>
    <xf numFmtId="0" fontId="75" fillId="0" borderId="29" xfId="58" applyFont="1" applyBorder="1">
      <alignment/>
      <protection/>
    </xf>
    <xf numFmtId="0" fontId="74" fillId="0" borderId="29" xfId="58" applyFont="1" applyBorder="1" applyAlignment="1">
      <alignment horizontal="center" wrapText="1"/>
      <protection/>
    </xf>
    <xf numFmtId="0" fontId="74" fillId="0" borderId="31" xfId="58" applyFont="1" applyBorder="1" applyAlignment="1">
      <alignment horizontal="center"/>
      <protection/>
    </xf>
    <xf numFmtId="0" fontId="18" fillId="0" borderId="28" xfId="58" applyFont="1" applyBorder="1">
      <alignment/>
      <protection/>
    </xf>
    <xf numFmtId="0" fontId="18" fillId="0" borderId="28" xfId="58" applyBorder="1" applyAlignment="1">
      <alignment wrapText="1"/>
      <protection/>
    </xf>
    <xf numFmtId="3" fontId="18" fillId="0" borderId="29" xfId="58" applyNumberFormat="1" applyBorder="1" applyAlignment="1">
      <alignment/>
      <protection/>
    </xf>
    <xf numFmtId="10" fontId="18" fillId="0" borderId="29" xfId="58" applyNumberFormat="1" applyBorder="1" applyAlignment="1">
      <alignment/>
      <protection/>
    </xf>
    <xf numFmtId="10" fontId="18" fillId="35" borderId="29" xfId="58" applyNumberFormat="1" applyFill="1" applyBorder="1" applyAlignment="1">
      <alignment/>
      <protection/>
    </xf>
    <xf numFmtId="164" fontId="0" fillId="0" borderId="29" xfId="48" applyNumberFormat="1" applyFont="1" applyBorder="1" applyAlignment="1">
      <alignment/>
    </xf>
    <xf numFmtId="164" fontId="18" fillId="35" borderId="29" xfId="48" applyNumberFormat="1" applyFont="1" applyFill="1" applyBorder="1" applyAlignment="1">
      <alignment/>
    </xf>
    <xf numFmtId="164" fontId="18" fillId="35" borderId="30" xfId="48" applyNumberFormat="1" applyFont="1" applyFill="1" applyBorder="1" applyAlignment="1">
      <alignment/>
    </xf>
    <xf numFmtId="0" fontId="18" fillId="35" borderId="31" xfId="58" applyFill="1" applyBorder="1" applyAlignment="1">
      <alignment/>
      <protection/>
    </xf>
    <xf numFmtId="0" fontId="76" fillId="36" borderId="27" xfId="58" applyFont="1" applyFill="1" applyBorder="1" applyAlignment="1">
      <alignment/>
      <protection/>
    </xf>
    <xf numFmtId="0" fontId="76" fillId="36" borderId="28" xfId="58" applyFont="1" applyFill="1" applyBorder="1" applyAlignment="1">
      <alignment/>
      <protection/>
    </xf>
    <xf numFmtId="164" fontId="76" fillId="36" borderId="29" xfId="48" applyNumberFormat="1" applyFont="1" applyFill="1" applyBorder="1" applyAlignment="1">
      <alignment/>
    </xf>
    <xf numFmtId="164" fontId="76" fillId="35" borderId="29" xfId="48" applyNumberFormat="1" applyFont="1" applyFill="1" applyBorder="1" applyAlignment="1">
      <alignment/>
    </xf>
    <xf numFmtId="0" fontId="76" fillId="36" borderId="29" xfId="58" applyFont="1" applyFill="1" applyBorder="1" applyAlignment="1">
      <alignment/>
      <protection/>
    </xf>
    <xf numFmtId="164" fontId="76" fillId="35" borderId="29" xfId="58" applyNumberFormat="1" applyFont="1" applyFill="1" applyBorder="1" applyAlignment="1">
      <alignment/>
      <protection/>
    </xf>
    <xf numFmtId="164" fontId="76" fillId="35" borderId="30" xfId="58" applyNumberFormat="1" applyFont="1" applyFill="1" applyBorder="1" applyAlignment="1">
      <alignment wrapText="1"/>
      <protection/>
    </xf>
    <xf numFmtId="164" fontId="76" fillId="35" borderId="31" xfId="48" applyNumberFormat="1" applyFont="1" applyFill="1" applyBorder="1" applyAlignment="1">
      <alignment wrapText="1"/>
    </xf>
    <xf numFmtId="164" fontId="76" fillId="36" borderId="30" xfId="48" applyNumberFormat="1" applyFont="1" applyFill="1" applyBorder="1" applyAlignment="1">
      <alignment/>
    </xf>
    <xf numFmtId="0" fontId="18" fillId="37" borderId="27" xfId="58" applyFill="1" applyBorder="1" applyAlignment="1">
      <alignment/>
      <protection/>
    </xf>
    <xf numFmtId="0" fontId="18" fillId="37" borderId="28" xfId="58" applyFill="1" applyBorder="1" applyAlignment="1">
      <alignment/>
      <protection/>
    </xf>
    <xf numFmtId="164" fontId="18" fillId="37" borderId="29" xfId="48" applyNumberFormat="1" applyFont="1" applyFill="1" applyBorder="1" applyAlignment="1">
      <alignment/>
    </xf>
    <xf numFmtId="164" fontId="18" fillId="37" borderId="30" xfId="48" applyNumberFormat="1" applyFont="1" applyFill="1" applyBorder="1" applyAlignment="1">
      <alignment/>
    </xf>
    <xf numFmtId="164" fontId="18" fillId="37" borderId="32" xfId="48" applyNumberFormat="1" applyFont="1" applyFill="1" applyBorder="1" applyAlignment="1">
      <alignment/>
    </xf>
    <xf numFmtId="0" fontId="18" fillId="0" borderId="33" xfId="58" applyBorder="1" applyAlignment="1">
      <alignment/>
      <protection/>
    </xf>
    <xf numFmtId="0" fontId="18" fillId="0" borderId="34" xfId="58" applyBorder="1" applyAlignment="1">
      <alignment/>
      <protection/>
    </xf>
    <xf numFmtId="164" fontId="0" fillId="0" borderId="35" xfId="48" applyNumberFormat="1" applyFont="1" applyBorder="1" applyAlignment="1">
      <alignment/>
    </xf>
    <xf numFmtId="164" fontId="0" fillId="0" borderId="36" xfId="48" applyNumberFormat="1" applyFont="1" applyBorder="1" applyAlignment="1">
      <alignment/>
    </xf>
    <xf numFmtId="164" fontId="0" fillId="0" borderId="11" xfId="48" applyNumberFormat="1" applyFont="1" applyBorder="1" applyAlignment="1">
      <alignment/>
    </xf>
    <xf numFmtId="3" fontId="18" fillId="0" borderId="29" xfId="58" applyNumberFormat="1" applyBorder="1" applyAlignment="1">
      <alignment horizontal="center"/>
      <protection/>
    </xf>
    <xf numFmtId="10" fontId="18" fillId="0" borderId="29" xfId="58" applyNumberFormat="1" applyBorder="1" applyAlignment="1">
      <alignment horizontal="center"/>
      <protection/>
    </xf>
    <xf numFmtId="10" fontId="18" fillId="35" borderId="29" xfId="58" applyNumberFormat="1" applyFill="1" applyBorder="1" applyAlignment="1">
      <alignment horizontal="center"/>
      <protection/>
    </xf>
    <xf numFmtId="164" fontId="0" fillId="0" borderId="29" xfId="48" applyNumberFormat="1" applyFont="1" applyBorder="1" applyAlignment="1">
      <alignment horizontal="center"/>
    </xf>
    <xf numFmtId="164" fontId="18" fillId="35" borderId="29" xfId="48" applyNumberFormat="1" applyFont="1" applyFill="1" applyBorder="1" applyAlignment="1">
      <alignment horizontal="center"/>
    </xf>
    <xf numFmtId="164" fontId="18" fillId="35" borderId="30" xfId="48" applyNumberFormat="1" applyFont="1" applyFill="1" applyBorder="1" applyAlignment="1">
      <alignment horizontal="center"/>
    </xf>
    <xf numFmtId="0" fontId="18" fillId="35" borderId="31" xfId="58" applyFill="1" applyBorder="1" applyAlignment="1">
      <alignment horizontal="center"/>
      <protection/>
    </xf>
    <xf numFmtId="0" fontId="28" fillId="36" borderId="28" xfId="58" applyFont="1" applyFill="1" applyBorder="1" applyAlignment="1">
      <alignment wrapText="1"/>
      <protection/>
    </xf>
    <xf numFmtId="164" fontId="28" fillId="36" borderId="29" xfId="48" applyNumberFormat="1" applyFont="1" applyFill="1" applyBorder="1" applyAlignment="1">
      <alignment horizontal="center"/>
    </xf>
    <xf numFmtId="164" fontId="28" fillId="35" borderId="29" xfId="48" applyNumberFormat="1" applyFont="1" applyFill="1" applyBorder="1" applyAlignment="1">
      <alignment horizontal="center"/>
    </xf>
    <xf numFmtId="164" fontId="28" fillId="35" borderId="30" xfId="48" applyNumberFormat="1" applyFont="1" applyFill="1" applyBorder="1" applyAlignment="1">
      <alignment horizontal="center"/>
    </xf>
    <xf numFmtId="0" fontId="76" fillId="38" borderId="28" xfId="58" applyFont="1" applyFill="1" applyBorder="1" applyAlignment="1">
      <alignment/>
      <protection/>
    </xf>
    <xf numFmtId="1" fontId="76" fillId="36" borderId="29" xfId="58" applyNumberFormat="1" applyFont="1" applyFill="1" applyBorder="1" applyAlignment="1">
      <alignment/>
      <protection/>
    </xf>
    <xf numFmtId="1" fontId="76" fillId="36" borderId="29" xfId="48" applyNumberFormat="1" applyFont="1" applyFill="1" applyBorder="1" applyAlignment="1">
      <alignment/>
    </xf>
    <xf numFmtId="164" fontId="22" fillId="38" borderId="11" xfId="58" applyNumberFormat="1" applyFont="1" applyFill="1" applyBorder="1">
      <alignment/>
      <protection/>
    </xf>
    <xf numFmtId="0" fontId="18" fillId="0" borderId="0" xfId="58" applyFont="1">
      <alignment/>
      <protection/>
    </xf>
    <xf numFmtId="164" fontId="0" fillId="0" borderId="0" xfId="50" applyNumberFormat="1" applyFont="1" applyAlignment="1">
      <alignment/>
    </xf>
    <xf numFmtId="9" fontId="18" fillId="0" borderId="0" xfId="58" applyNumberFormat="1">
      <alignment/>
      <protection/>
    </xf>
    <xf numFmtId="164" fontId="18" fillId="0" borderId="0" xfId="58" applyNumberFormat="1">
      <alignment/>
      <protection/>
    </xf>
    <xf numFmtId="164" fontId="76" fillId="39" borderId="29" xfId="48" applyNumberFormat="1" applyFont="1" applyFill="1" applyBorder="1" applyAlignment="1">
      <alignment/>
    </xf>
    <xf numFmtId="41" fontId="28" fillId="39" borderId="29" xfId="58" applyNumberFormat="1" applyFont="1" applyFill="1" applyBorder="1" applyAlignment="1">
      <alignment horizontal="center"/>
      <protection/>
    </xf>
    <xf numFmtId="164" fontId="77" fillId="40" borderId="11" xfId="45" applyNumberFormat="1" applyFont="1" applyFill="1" applyBorder="1" applyAlignment="1">
      <alignment horizontal="center"/>
    </xf>
    <xf numFmtId="164" fontId="0" fillId="38" borderId="11" xfId="45" applyNumberFormat="1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43" fontId="0" fillId="0" borderId="0" xfId="0" applyNumberFormat="1" applyFill="1" applyBorder="1" applyAlignment="1">
      <alignment/>
    </xf>
    <xf numFmtId="9" fontId="68" fillId="0" borderId="0" xfId="64" applyFont="1" applyFill="1" applyBorder="1" applyAlignment="1">
      <alignment horizontal="center" vertical="center" wrapText="1"/>
    </xf>
    <xf numFmtId="9" fontId="78" fillId="0" borderId="0" xfId="64" applyFont="1" applyFill="1" applyBorder="1" applyAlignment="1">
      <alignment horizontal="center" vertical="center" wrapText="1"/>
    </xf>
    <xf numFmtId="9" fontId="79" fillId="0" borderId="28" xfId="64" applyFont="1" applyFill="1" applyBorder="1" applyAlignment="1">
      <alignment horizontal="center" vertical="center" wrapText="1"/>
    </xf>
    <xf numFmtId="164" fontId="64" fillId="40" borderId="11" xfId="45" applyNumberFormat="1" applyFont="1" applyFill="1" applyBorder="1" applyAlignment="1">
      <alignment horizontal="center"/>
    </xf>
    <xf numFmtId="10" fontId="80" fillId="0" borderId="37" xfId="64" applyNumberFormat="1" applyFont="1" applyBorder="1" applyAlignment="1">
      <alignment horizontal="center" vertical="center" wrapText="1"/>
    </xf>
    <xf numFmtId="10" fontId="80" fillId="0" borderId="16" xfId="64" applyNumberFormat="1" applyFont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/>
    </xf>
    <xf numFmtId="0" fontId="81" fillId="34" borderId="11" xfId="0" applyFont="1" applyFill="1" applyBorder="1" applyAlignment="1">
      <alignment horizontal="center" wrapText="1"/>
    </xf>
    <xf numFmtId="0" fontId="61" fillId="34" borderId="13" xfId="0" applyFont="1" applyFill="1" applyBorder="1" applyAlignment="1">
      <alignment wrapText="1"/>
    </xf>
    <xf numFmtId="0" fontId="61" fillId="34" borderId="38" xfId="0" applyFont="1" applyFill="1" applyBorder="1" applyAlignment="1">
      <alignment vertical="center" wrapText="1"/>
    </xf>
    <xf numFmtId="167" fontId="76" fillId="36" borderId="29" xfId="48" applyNumberFormat="1" applyFont="1" applyFill="1" applyBorder="1" applyAlignment="1">
      <alignment/>
    </xf>
    <xf numFmtId="167" fontId="76" fillId="36" borderId="30" xfId="48" applyNumberFormat="1" applyFont="1" applyFill="1" applyBorder="1" applyAlignment="1">
      <alignment/>
    </xf>
    <xf numFmtId="164" fontId="65" fillId="0" borderId="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64" fillId="33" borderId="39" xfId="0" applyFont="1" applyFill="1" applyBorder="1" applyAlignment="1">
      <alignment horizontal="center" vertical="center" textRotation="90" wrapText="1"/>
    </xf>
    <xf numFmtId="0" fontId="64" fillId="33" borderId="16" xfId="0" applyFont="1" applyFill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25" fillId="36" borderId="39" xfId="58" applyFont="1" applyFill="1" applyBorder="1" applyAlignment="1">
      <alignment horizontal="center" vertical="center" textRotation="90" wrapText="1"/>
      <protection/>
    </xf>
    <xf numFmtId="0" fontId="25" fillId="36" borderId="16" xfId="58" applyFont="1" applyFill="1" applyBorder="1" applyAlignment="1">
      <alignment horizontal="center" vertical="center" textRotation="90" wrapText="1"/>
      <protection/>
    </xf>
    <xf numFmtId="0" fontId="25" fillId="36" borderId="37" xfId="58" applyFont="1" applyFill="1" applyBorder="1" applyAlignment="1">
      <alignment horizontal="center" vertical="center" textRotation="90" wrapText="1"/>
      <protection/>
    </xf>
    <xf numFmtId="0" fontId="22" fillId="18" borderId="40" xfId="58" applyFont="1" applyFill="1" applyBorder="1" applyAlignment="1">
      <alignment wrapText="1"/>
      <protection/>
    </xf>
    <xf numFmtId="0" fontId="22" fillId="18" borderId="41" xfId="58" applyFont="1" applyFill="1" applyBorder="1" applyAlignment="1">
      <alignment wrapText="1"/>
      <protection/>
    </xf>
    <xf numFmtId="0" fontId="22" fillId="18" borderId="42" xfId="58" applyFont="1" applyFill="1" applyBorder="1" applyAlignment="1">
      <alignment wrapText="1"/>
      <protection/>
    </xf>
    <xf numFmtId="0" fontId="22" fillId="38" borderId="12" xfId="58" applyFont="1" applyFill="1" applyBorder="1" applyAlignment="1">
      <alignment vertical="center" wrapText="1"/>
      <protection/>
    </xf>
    <xf numFmtId="0" fontId="22" fillId="38" borderId="43" xfId="58" applyFont="1" applyFill="1" applyBorder="1" applyAlignment="1">
      <alignment vertical="center" wrapText="1"/>
      <protection/>
    </xf>
    <xf numFmtId="0" fontId="19" fillId="13" borderId="12" xfId="58" applyFont="1" applyFill="1" applyBorder="1" applyAlignment="1">
      <alignment horizontal="center" vertical="center" wrapText="1"/>
      <protection/>
    </xf>
    <xf numFmtId="0" fontId="19" fillId="13" borderId="43" xfId="58" applyFont="1" applyFill="1" applyBorder="1" applyAlignment="1">
      <alignment horizontal="center" vertical="center" wrapText="1"/>
      <protection/>
    </xf>
    <xf numFmtId="0" fontId="19" fillId="13" borderId="44" xfId="58" applyFont="1" applyFill="1" applyBorder="1" applyAlignment="1">
      <alignment horizontal="center" vertical="center" wrapText="1"/>
      <protection/>
    </xf>
    <xf numFmtId="0" fontId="20" fillId="34" borderId="12" xfId="58" applyFont="1" applyFill="1" applyBorder="1" applyAlignment="1">
      <alignment horizontal="center" vertical="center" wrapText="1"/>
      <protection/>
    </xf>
    <xf numFmtId="0" fontId="20" fillId="34" borderId="43" xfId="58" applyFont="1" applyFill="1" applyBorder="1" applyAlignment="1">
      <alignment horizontal="center" vertical="center" wrapText="1"/>
      <protection/>
    </xf>
    <xf numFmtId="0" fontId="20" fillId="34" borderId="44" xfId="58" applyFont="1" applyFill="1" applyBorder="1" applyAlignment="1">
      <alignment horizontal="center" vertical="center" wrapText="1"/>
      <protection/>
    </xf>
    <xf numFmtId="0" fontId="82" fillId="0" borderId="12" xfId="58" applyFont="1" applyBorder="1" applyAlignment="1">
      <alignment horizontal="center" vertical="center" wrapText="1"/>
      <protection/>
    </xf>
    <xf numFmtId="0" fontId="82" fillId="0" borderId="43" xfId="58" applyFont="1" applyBorder="1" applyAlignment="1">
      <alignment horizontal="center" vertical="center" wrapText="1"/>
      <protection/>
    </xf>
    <xf numFmtId="0" fontId="61" fillId="0" borderId="43" xfId="58" applyFont="1" applyBorder="1" applyAlignment="1">
      <alignment horizontal="center" vertical="center" wrapText="1"/>
      <protection/>
    </xf>
    <xf numFmtId="0" fontId="61" fillId="0" borderId="44" xfId="58" applyFont="1" applyBorder="1" applyAlignment="1">
      <alignment horizontal="center" vertical="center" wrapText="1"/>
      <protection/>
    </xf>
    <xf numFmtId="0" fontId="22" fillId="16" borderId="40" xfId="58" applyFont="1" applyFill="1" applyBorder="1" applyAlignment="1">
      <alignment wrapText="1"/>
      <protection/>
    </xf>
    <xf numFmtId="0" fontId="22" fillId="16" borderId="41" xfId="58" applyFont="1" applyFill="1" applyBorder="1" applyAlignment="1">
      <alignment wrapText="1"/>
      <protection/>
    </xf>
    <xf numFmtId="0" fontId="22" fillId="16" borderId="42" xfId="58" applyFont="1" applyFill="1" applyBorder="1" applyAlignment="1">
      <alignment wrapText="1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Migliaia (0)_UA." xfId="46"/>
    <cellStyle name="Comma [0]" xfId="47"/>
    <cellStyle name="Migliaia 2" xfId="48"/>
    <cellStyle name="Migliaia 2 2" xfId="49"/>
    <cellStyle name="Migliaia 3" xfId="50"/>
    <cellStyle name="Migliaia 3 2" xfId="51"/>
    <cellStyle name="Migliaia 4" xfId="52"/>
    <cellStyle name="Migliaia 5" xfId="53"/>
    <cellStyle name="Migliaia 6" xfId="54"/>
    <cellStyle name="Migliaia 6 2" xfId="55"/>
    <cellStyle name="Migliaia 7" xfId="56"/>
    <cellStyle name="Neutrale" xfId="57"/>
    <cellStyle name="Normale 2" xfId="58"/>
    <cellStyle name="Normale 2 2" xfId="59"/>
    <cellStyle name="Normale 3" xfId="60"/>
    <cellStyle name="Normale 4" xfId="61"/>
    <cellStyle name="Nota" xfId="62"/>
    <cellStyle name="Output" xfId="63"/>
    <cellStyle name="Percent" xfId="64"/>
    <cellStyle name="Percentuale 2" xfId="65"/>
    <cellStyle name="Percentuale 2 2" xfId="66"/>
    <cellStyle name="Percentuale 3" xfId="67"/>
    <cellStyle name="Percentuale 4" xfId="68"/>
    <cellStyle name="Percentuale 5" xfId="69"/>
    <cellStyle name="Percentuale 5 2" xfId="70"/>
    <cellStyle name="Testo avviso" xfId="71"/>
    <cellStyle name="Testo descrittivo" xfId="72"/>
    <cellStyle name="Titolo" xfId="73"/>
    <cellStyle name="Titolo 1" xfId="74"/>
    <cellStyle name="Titolo 2" xfId="75"/>
    <cellStyle name="Titolo 3" xfId="76"/>
    <cellStyle name="Titolo 4" xfId="77"/>
    <cellStyle name="Totale" xfId="78"/>
    <cellStyle name="Valore non valido" xfId="79"/>
    <cellStyle name="Valore valido" xfId="80"/>
    <cellStyle name="Currency" xfId="81"/>
    <cellStyle name="Valuta (0)_UA." xfId="82"/>
    <cellStyle name="Currency [0]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G19" sqref="G19"/>
    </sheetView>
  </sheetViews>
  <sheetFormatPr defaultColWidth="8.8515625" defaultRowHeight="15"/>
  <cols>
    <col min="1" max="1" width="5.7109375" style="0" customWidth="1"/>
    <col min="2" max="2" width="60.8515625" style="0" customWidth="1"/>
    <col min="3" max="3" width="46.7109375" style="0" customWidth="1"/>
    <col min="4" max="4" width="11.8515625" style="0" customWidth="1"/>
    <col min="5" max="5" width="9.421875" style="0" customWidth="1"/>
    <col min="6" max="6" width="7.7109375" style="0" customWidth="1"/>
  </cols>
  <sheetData>
    <row r="1" ht="15.75" thickBot="1"/>
    <row r="2" spans="2:3" ht="25.5" customHeight="1" thickBot="1">
      <c r="B2" s="12" t="s">
        <v>0</v>
      </c>
      <c r="C2" s="19" t="s">
        <v>52</v>
      </c>
    </row>
    <row r="3" spans="2:3" ht="10.5" customHeight="1" thickBot="1">
      <c r="B3" s="5"/>
      <c r="C3" s="20"/>
    </row>
    <row r="4" spans="2:3" ht="18.75" customHeight="1" thickBot="1">
      <c r="B4" s="12" t="s">
        <v>9</v>
      </c>
      <c r="C4" s="21"/>
    </row>
    <row r="5" spans="2:3" ht="7.5" customHeight="1" thickBot="1">
      <c r="B5" s="107"/>
      <c r="C5" s="108"/>
    </row>
    <row r="6" spans="2:3" ht="21" customHeight="1" thickBot="1">
      <c r="B6" s="5" t="s">
        <v>53</v>
      </c>
      <c r="C6" s="96" t="s">
        <v>58</v>
      </c>
    </row>
    <row r="7" spans="2:3" ht="19.5" customHeight="1" thickBot="1">
      <c r="B7" s="12" t="s">
        <v>54</v>
      </c>
      <c r="C7" s="96" t="s">
        <v>59</v>
      </c>
    </row>
    <row r="8" spans="2:3" ht="21.75" customHeight="1" thickBot="1">
      <c r="B8" s="97" t="s">
        <v>61</v>
      </c>
      <c r="C8" s="96" t="s">
        <v>60</v>
      </c>
    </row>
    <row r="9" spans="2:3" ht="21.75" customHeight="1" thickBot="1">
      <c r="B9" s="12" t="s">
        <v>57</v>
      </c>
      <c r="C9" s="96" t="s">
        <v>62</v>
      </c>
    </row>
    <row r="10" spans="1:3" ht="8.25" customHeight="1" thickBot="1">
      <c r="A10" s="114" t="s">
        <v>7</v>
      </c>
      <c r="B10" s="105"/>
      <c r="C10" s="106"/>
    </row>
    <row r="11" spans="1:3" ht="21" customHeight="1" thickBot="1">
      <c r="A11" s="115"/>
      <c r="B11" s="13" t="s">
        <v>6</v>
      </c>
      <c r="C11" s="94">
        <f>'Calcolo costo personale'!$S$21</f>
        <v>0</v>
      </c>
    </row>
    <row r="12" spans="1:3" ht="20.25" customHeight="1" thickBot="1">
      <c r="A12" s="115"/>
      <c r="B12" s="13" t="s">
        <v>5</v>
      </c>
      <c r="C12" s="94">
        <f>'Calcolo costo personale'!$S$42</f>
        <v>0</v>
      </c>
    </row>
    <row r="13" spans="1:3" ht="24.75" customHeight="1" thickBot="1">
      <c r="A13" s="115"/>
      <c r="B13" s="14" t="s">
        <v>1</v>
      </c>
      <c r="C13" s="95">
        <f>SUM(C11+C12)</f>
        <v>0</v>
      </c>
    </row>
    <row r="14" spans="1:3" ht="24" customHeight="1" thickBot="1">
      <c r="A14" s="115"/>
      <c r="B14" s="14" t="s">
        <v>2</v>
      </c>
      <c r="C14" s="3"/>
    </row>
    <row r="15" spans="1:3" ht="21.75" customHeight="1" thickBot="1">
      <c r="A15" s="115"/>
      <c r="B15" s="14" t="s">
        <v>3</v>
      </c>
      <c r="C15" s="3"/>
    </row>
    <row r="16" spans="1:7" ht="30.75" customHeight="1" thickBot="1">
      <c r="A16" s="115"/>
      <c r="B16" s="14" t="s">
        <v>55</v>
      </c>
      <c r="C16" s="3"/>
      <c r="D16" s="101" t="e">
        <f>C16/C13</f>
        <v>#DIV/0!</v>
      </c>
      <c r="E16" s="4"/>
      <c r="F16" s="7"/>
      <c r="G16" s="6"/>
    </row>
    <row r="17" spans="1:3" ht="42.75" customHeight="1" thickBot="1">
      <c r="A17" s="115"/>
      <c r="B17" s="15" t="s">
        <v>8</v>
      </c>
      <c r="C17" s="3"/>
    </row>
    <row r="18" spans="1:3" ht="42.75" customHeight="1" thickBot="1">
      <c r="A18" s="116"/>
      <c r="B18" s="15" t="s">
        <v>12</v>
      </c>
      <c r="C18" s="3"/>
    </row>
    <row r="19" spans="2:3" s="9" customFormat="1" ht="37.5" customHeight="1" thickBot="1">
      <c r="B19" s="15" t="s">
        <v>10</v>
      </c>
      <c r="C19" s="3"/>
    </row>
    <row r="20" spans="2:5" ht="29.25" customHeight="1" thickBot="1">
      <c r="B20" s="15" t="s">
        <v>56</v>
      </c>
      <c r="C20" s="102">
        <f>SUM(C13:C19)</f>
        <v>0</v>
      </c>
      <c r="D20" s="10"/>
      <c r="E20" s="2"/>
    </row>
    <row r="21" spans="2:5" ht="9.75" customHeight="1">
      <c r="B21" s="16"/>
      <c r="C21" s="22"/>
      <c r="D21" s="10"/>
      <c r="E21" s="2"/>
    </row>
    <row r="22" spans="2:7" ht="29.25" customHeight="1">
      <c r="B22" s="17" t="s">
        <v>11</v>
      </c>
      <c r="C22" s="23">
        <f>C20*70%</f>
        <v>0</v>
      </c>
      <c r="D22" s="99"/>
      <c r="E22" s="111"/>
      <c r="F22" s="8"/>
      <c r="G22" s="112"/>
    </row>
    <row r="23" spans="2:7" ht="15" customHeight="1">
      <c r="B23" s="1"/>
      <c r="C23" s="104" t="e">
        <f>C22/C20</f>
        <v>#DIV/0!</v>
      </c>
      <c r="D23" s="98"/>
      <c r="E23" s="2"/>
      <c r="G23" s="112"/>
    </row>
    <row r="24" spans="2:7" ht="25.5" customHeight="1" thickBot="1">
      <c r="B24" s="18" t="s">
        <v>4</v>
      </c>
      <c r="C24" s="23">
        <f>C20*30%</f>
        <v>0</v>
      </c>
      <c r="D24" s="100"/>
      <c r="E24" s="113"/>
      <c r="G24" s="112"/>
    </row>
    <row r="25" spans="2:5" ht="14.25" customHeight="1" thickBot="1">
      <c r="B25" s="11"/>
      <c r="C25" s="103" t="e">
        <f>C24/C20</f>
        <v>#DIV/0!</v>
      </c>
      <c r="D25" s="10"/>
      <c r="E25" s="2"/>
    </row>
    <row r="26" ht="15">
      <c r="D26" s="2"/>
    </row>
  </sheetData>
  <sheetProtection/>
  <mergeCells count="1">
    <mergeCell ref="A10:A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S4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140625" style="24" customWidth="1"/>
    <col min="2" max="2" width="3.140625" style="24" customWidth="1"/>
    <col min="3" max="3" width="21.57421875" style="24" customWidth="1"/>
    <col min="4" max="4" width="18.28125" style="24" customWidth="1"/>
    <col min="5" max="5" width="9.140625" style="24" customWidth="1"/>
    <col min="6" max="6" width="11.00390625" style="24" customWidth="1"/>
    <col min="7" max="7" width="11.28125" style="24" bestFit="1" customWidth="1"/>
    <col min="8" max="8" width="11.7109375" style="24" customWidth="1"/>
    <col min="9" max="18" width="9.140625" style="24" customWidth="1"/>
    <col min="19" max="19" width="11.8515625" style="24" customWidth="1"/>
    <col min="20" max="16384" width="9.140625" style="24" customWidth="1"/>
  </cols>
  <sheetData>
    <row r="1" ht="13.5" thickBot="1"/>
    <row r="2" spans="3:19" ht="38.25" customHeight="1" thickBot="1">
      <c r="C2" s="125" t="s">
        <v>13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3:19" ht="27" customHeight="1" thickBot="1">
      <c r="C3" s="128" t="s">
        <v>14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3:19" ht="22.5" customHeight="1" thickBot="1">
      <c r="C4" s="131" t="s">
        <v>48</v>
      </c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3:19" ht="13.5" thickBot="1">
      <c r="C5" s="135" t="s">
        <v>15</v>
      </c>
      <c r="D5" s="136"/>
      <c r="E5" s="136"/>
      <c r="F5" s="137"/>
      <c r="G5" s="25"/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3:19" ht="12.75">
      <c r="C6" s="29"/>
      <c r="D6" s="30"/>
      <c r="E6" s="30"/>
      <c r="F6" s="31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3" t="s">
        <v>16</v>
      </c>
    </row>
    <row r="7" spans="3:19" ht="16.5" thickBot="1">
      <c r="C7" s="34"/>
      <c r="D7" s="35"/>
      <c r="E7" s="35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8" t="s">
        <v>17</v>
      </c>
    </row>
    <row r="8" spans="1:19" ht="38.25">
      <c r="A8" s="117" t="s">
        <v>18</v>
      </c>
      <c r="B8" s="39"/>
      <c r="C8" s="40"/>
      <c r="D8" s="35"/>
      <c r="E8" s="35"/>
      <c r="F8" s="41" t="s">
        <v>19</v>
      </c>
      <c r="G8" s="41" t="s">
        <v>20</v>
      </c>
      <c r="H8" s="42" t="s">
        <v>21</v>
      </c>
      <c r="I8" s="43" t="s">
        <v>22</v>
      </c>
      <c r="J8" s="43" t="s">
        <v>23</v>
      </c>
      <c r="K8" s="43" t="s">
        <v>24</v>
      </c>
      <c r="L8" s="43" t="s">
        <v>25</v>
      </c>
      <c r="M8" s="43" t="s">
        <v>26</v>
      </c>
      <c r="N8" s="43" t="s">
        <v>27</v>
      </c>
      <c r="O8" s="43" t="s">
        <v>28</v>
      </c>
      <c r="P8" s="43" t="s">
        <v>29</v>
      </c>
      <c r="Q8" s="43" t="s">
        <v>30</v>
      </c>
      <c r="R8" s="43" t="s">
        <v>31</v>
      </c>
      <c r="S8" s="44" t="s">
        <v>32</v>
      </c>
    </row>
    <row r="9" spans="1:19" ht="26.25">
      <c r="A9" s="118"/>
      <c r="B9" s="39"/>
      <c r="C9" s="34" t="s">
        <v>33</v>
      </c>
      <c r="D9" s="45" t="s">
        <v>34</v>
      </c>
      <c r="E9" s="46" t="s">
        <v>35</v>
      </c>
      <c r="F9" s="47"/>
      <c r="G9" s="48">
        <v>0.062</v>
      </c>
      <c r="H9" s="49"/>
      <c r="I9" s="50"/>
      <c r="J9" s="51"/>
      <c r="K9" s="50"/>
      <c r="L9" s="51"/>
      <c r="M9" s="50"/>
      <c r="N9" s="51"/>
      <c r="O9" s="50"/>
      <c r="P9" s="51"/>
      <c r="Q9" s="50"/>
      <c r="R9" s="52"/>
      <c r="S9" s="53"/>
    </row>
    <row r="10" spans="1:19" ht="12.75">
      <c r="A10" s="118"/>
      <c r="B10" s="39"/>
      <c r="C10" s="54" t="s">
        <v>36</v>
      </c>
      <c r="D10" s="55"/>
      <c r="E10" s="55" t="s">
        <v>37</v>
      </c>
      <c r="F10" s="56"/>
      <c r="G10" s="92"/>
      <c r="H10" s="57">
        <f>F10-G10</f>
        <v>0</v>
      </c>
      <c r="I10" s="58"/>
      <c r="J10" s="59">
        <f>H10/12*I10</f>
        <v>0</v>
      </c>
      <c r="K10" s="58"/>
      <c r="L10" s="59">
        <f>H10/12*K10</f>
        <v>0</v>
      </c>
      <c r="M10" s="58"/>
      <c r="N10" s="59">
        <f>H10/12*M10</f>
        <v>0</v>
      </c>
      <c r="O10" s="58"/>
      <c r="P10" s="59">
        <f>H10/12*O10</f>
        <v>0</v>
      </c>
      <c r="Q10" s="58"/>
      <c r="R10" s="60">
        <f>H10/12*Q10</f>
        <v>0</v>
      </c>
      <c r="S10" s="61">
        <f>SUM(J10+L10+N10+P10+R10)</f>
        <v>0</v>
      </c>
    </row>
    <row r="11" spans="1:19" ht="12.75">
      <c r="A11" s="118"/>
      <c r="B11" s="39"/>
      <c r="C11" s="54" t="s">
        <v>51</v>
      </c>
      <c r="D11" s="55"/>
      <c r="E11" s="55" t="s">
        <v>37</v>
      </c>
      <c r="F11" s="56"/>
      <c r="G11" s="92"/>
      <c r="H11" s="57">
        <f aca="true" t="shared" si="0" ref="H11:H19">F11-G11</f>
        <v>0</v>
      </c>
      <c r="I11" s="109"/>
      <c r="J11" s="59">
        <f aca="true" t="shared" si="1" ref="J11:J19">H11/12*I11</f>
        <v>0</v>
      </c>
      <c r="K11" s="109"/>
      <c r="L11" s="59">
        <f aca="true" t="shared" si="2" ref="L11:L19">H11/12*K11</f>
        <v>0</v>
      </c>
      <c r="M11" s="109"/>
      <c r="N11" s="59">
        <f aca="true" t="shared" si="3" ref="N11:N19">H11/12*M11</f>
        <v>0</v>
      </c>
      <c r="O11" s="56"/>
      <c r="P11" s="59">
        <f aca="true" t="shared" si="4" ref="P11:P19">H11/12*O11</f>
        <v>0</v>
      </c>
      <c r="Q11" s="56"/>
      <c r="R11" s="60">
        <f aca="true" t="shared" si="5" ref="R11:R19">H11/12*Q11</f>
        <v>0</v>
      </c>
      <c r="S11" s="61">
        <f aca="true" t="shared" si="6" ref="S11:S19">SUM(J11+L11+N11+P11+R11)</f>
        <v>0</v>
      </c>
    </row>
    <row r="12" spans="1:19" ht="12.75">
      <c r="A12" s="118"/>
      <c r="B12" s="39"/>
      <c r="C12" s="54" t="s">
        <v>38</v>
      </c>
      <c r="D12" s="55"/>
      <c r="E12" s="55" t="s">
        <v>37</v>
      </c>
      <c r="F12" s="56"/>
      <c r="G12" s="92"/>
      <c r="H12" s="57">
        <f t="shared" si="0"/>
        <v>0</v>
      </c>
      <c r="I12" s="109"/>
      <c r="J12" s="59">
        <f t="shared" si="1"/>
        <v>0</v>
      </c>
      <c r="K12" s="110"/>
      <c r="L12" s="59">
        <f t="shared" si="2"/>
        <v>0</v>
      </c>
      <c r="M12" s="110"/>
      <c r="N12" s="59">
        <f t="shared" si="3"/>
        <v>0</v>
      </c>
      <c r="O12" s="62"/>
      <c r="P12" s="59">
        <f t="shared" si="4"/>
        <v>0</v>
      </c>
      <c r="Q12" s="62"/>
      <c r="R12" s="60">
        <f t="shared" si="5"/>
        <v>0</v>
      </c>
      <c r="S12" s="61">
        <f t="shared" si="6"/>
        <v>0</v>
      </c>
    </row>
    <row r="13" spans="1:19" ht="12.75">
      <c r="A13" s="118"/>
      <c r="B13" s="39"/>
      <c r="C13" s="54" t="s">
        <v>38</v>
      </c>
      <c r="D13" s="55"/>
      <c r="E13" s="55" t="s">
        <v>37</v>
      </c>
      <c r="F13" s="56"/>
      <c r="G13" s="92"/>
      <c r="H13" s="57">
        <f t="shared" si="0"/>
        <v>0</v>
      </c>
      <c r="I13" s="109"/>
      <c r="J13" s="59">
        <f t="shared" si="1"/>
        <v>0</v>
      </c>
      <c r="K13" s="110"/>
      <c r="L13" s="59">
        <f t="shared" si="2"/>
        <v>0</v>
      </c>
      <c r="M13" s="110"/>
      <c r="N13" s="59">
        <f t="shared" si="3"/>
        <v>0</v>
      </c>
      <c r="O13" s="62"/>
      <c r="P13" s="59">
        <f t="shared" si="4"/>
        <v>0</v>
      </c>
      <c r="Q13" s="62"/>
      <c r="R13" s="60">
        <f t="shared" si="5"/>
        <v>0</v>
      </c>
      <c r="S13" s="61">
        <f t="shared" si="6"/>
        <v>0</v>
      </c>
    </row>
    <row r="14" spans="1:19" ht="12.75">
      <c r="A14" s="118"/>
      <c r="B14" s="39"/>
      <c r="C14" s="54" t="s">
        <v>39</v>
      </c>
      <c r="D14" s="55"/>
      <c r="E14" s="55" t="s">
        <v>37</v>
      </c>
      <c r="F14" s="56"/>
      <c r="G14" s="92"/>
      <c r="H14" s="57">
        <f t="shared" si="0"/>
        <v>0</v>
      </c>
      <c r="I14" s="109"/>
      <c r="J14" s="59">
        <f t="shared" si="1"/>
        <v>0</v>
      </c>
      <c r="K14" s="110"/>
      <c r="L14" s="59">
        <f t="shared" si="2"/>
        <v>0</v>
      </c>
      <c r="M14" s="110"/>
      <c r="N14" s="59">
        <f t="shared" si="3"/>
        <v>0</v>
      </c>
      <c r="O14" s="62"/>
      <c r="P14" s="59">
        <f t="shared" si="4"/>
        <v>0</v>
      </c>
      <c r="Q14" s="62"/>
      <c r="R14" s="60">
        <f t="shared" si="5"/>
        <v>0</v>
      </c>
      <c r="S14" s="61">
        <f t="shared" si="6"/>
        <v>0</v>
      </c>
    </row>
    <row r="15" spans="1:19" ht="12.75">
      <c r="A15" s="118"/>
      <c r="B15" s="39"/>
      <c r="C15" s="54" t="s">
        <v>40</v>
      </c>
      <c r="D15" s="55"/>
      <c r="E15" s="55" t="s">
        <v>37</v>
      </c>
      <c r="F15" s="56"/>
      <c r="G15" s="92"/>
      <c r="H15" s="57">
        <f t="shared" si="0"/>
        <v>0</v>
      </c>
      <c r="I15" s="109"/>
      <c r="J15" s="59">
        <f t="shared" si="1"/>
        <v>0</v>
      </c>
      <c r="K15" s="110"/>
      <c r="L15" s="59">
        <f t="shared" si="2"/>
        <v>0</v>
      </c>
      <c r="M15" s="110"/>
      <c r="N15" s="59">
        <f t="shared" si="3"/>
        <v>0</v>
      </c>
      <c r="O15" s="62"/>
      <c r="P15" s="59">
        <f t="shared" si="4"/>
        <v>0</v>
      </c>
      <c r="Q15" s="62"/>
      <c r="R15" s="60">
        <f t="shared" si="5"/>
        <v>0</v>
      </c>
      <c r="S15" s="61">
        <f t="shared" si="6"/>
        <v>0</v>
      </c>
    </row>
    <row r="16" spans="1:19" ht="12.75">
      <c r="A16" s="118"/>
      <c r="B16" s="39"/>
      <c r="C16" s="54" t="s">
        <v>41</v>
      </c>
      <c r="D16" s="55"/>
      <c r="E16" s="55" t="s">
        <v>37</v>
      </c>
      <c r="F16" s="56"/>
      <c r="G16" s="92"/>
      <c r="H16" s="57">
        <f t="shared" si="0"/>
        <v>0</v>
      </c>
      <c r="I16" s="109"/>
      <c r="J16" s="59">
        <f t="shared" si="1"/>
        <v>0</v>
      </c>
      <c r="K16" s="110"/>
      <c r="L16" s="59">
        <f t="shared" si="2"/>
        <v>0</v>
      </c>
      <c r="M16" s="110"/>
      <c r="N16" s="59">
        <f t="shared" si="3"/>
        <v>0</v>
      </c>
      <c r="O16" s="62"/>
      <c r="P16" s="59">
        <f t="shared" si="4"/>
        <v>0</v>
      </c>
      <c r="Q16" s="62"/>
      <c r="R16" s="60">
        <f t="shared" si="5"/>
        <v>0</v>
      </c>
      <c r="S16" s="61">
        <f t="shared" si="6"/>
        <v>0</v>
      </c>
    </row>
    <row r="17" spans="1:19" ht="12.75">
      <c r="A17" s="118"/>
      <c r="B17" s="39"/>
      <c r="C17" s="54"/>
      <c r="D17" s="55"/>
      <c r="E17" s="55" t="s">
        <v>37</v>
      </c>
      <c r="F17" s="56"/>
      <c r="G17" s="92"/>
      <c r="H17" s="57">
        <f t="shared" si="0"/>
        <v>0</v>
      </c>
      <c r="I17" s="109"/>
      <c r="J17" s="59">
        <f>H17/12*I17</f>
        <v>0</v>
      </c>
      <c r="K17" s="110"/>
      <c r="L17" s="59">
        <f>H17/12*K17</f>
        <v>0</v>
      </c>
      <c r="M17" s="110"/>
      <c r="N17" s="59">
        <f>H17/12*M17</f>
        <v>0</v>
      </c>
      <c r="O17" s="62"/>
      <c r="P17" s="59">
        <f>H17/12*O17</f>
        <v>0</v>
      </c>
      <c r="Q17" s="62"/>
      <c r="R17" s="60">
        <f>H17/12*Q17</f>
        <v>0</v>
      </c>
      <c r="S17" s="61">
        <f>SUM(J17+L17+N17+P17+R17)</f>
        <v>0</v>
      </c>
    </row>
    <row r="18" spans="1:19" ht="12.75">
      <c r="A18" s="118"/>
      <c r="B18" s="39"/>
      <c r="C18" s="54"/>
      <c r="D18" s="55"/>
      <c r="E18" s="55" t="s">
        <v>37</v>
      </c>
      <c r="F18" s="56"/>
      <c r="G18" s="92"/>
      <c r="H18" s="57">
        <f t="shared" si="0"/>
        <v>0</v>
      </c>
      <c r="I18" s="109"/>
      <c r="J18" s="59">
        <f t="shared" si="1"/>
        <v>0</v>
      </c>
      <c r="K18" s="110"/>
      <c r="L18" s="59">
        <f t="shared" si="2"/>
        <v>0</v>
      </c>
      <c r="M18" s="110"/>
      <c r="N18" s="59">
        <f t="shared" si="3"/>
        <v>0</v>
      </c>
      <c r="O18" s="62"/>
      <c r="P18" s="59">
        <f t="shared" si="4"/>
        <v>0</v>
      </c>
      <c r="Q18" s="62"/>
      <c r="R18" s="60">
        <f t="shared" si="5"/>
        <v>0</v>
      </c>
      <c r="S18" s="61">
        <f t="shared" si="6"/>
        <v>0</v>
      </c>
    </row>
    <row r="19" spans="1:19" ht="12.75">
      <c r="A19" s="118"/>
      <c r="B19" s="39"/>
      <c r="C19" s="54"/>
      <c r="D19" s="55"/>
      <c r="E19" s="55" t="s">
        <v>37</v>
      </c>
      <c r="F19" s="56"/>
      <c r="G19" s="92"/>
      <c r="H19" s="57">
        <f t="shared" si="0"/>
        <v>0</v>
      </c>
      <c r="I19" s="109"/>
      <c r="J19" s="59">
        <f t="shared" si="1"/>
        <v>0</v>
      </c>
      <c r="K19" s="110"/>
      <c r="L19" s="59">
        <f t="shared" si="2"/>
        <v>0</v>
      </c>
      <c r="M19" s="110"/>
      <c r="N19" s="59">
        <f t="shared" si="3"/>
        <v>0</v>
      </c>
      <c r="O19" s="62"/>
      <c r="P19" s="59">
        <f t="shared" si="4"/>
        <v>0</v>
      </c>
      <c r="Q19" s="62"/>
      <c r="R19" s="60">
        <f t="shared" si="5"/>
        <v>0</v>
      </c>
      <c r="S19" s="61">
        <f t="shared" si="6"/>
        <v>0</v>
      </c>
    </row>
    <row r="20" spans="1:19" ht="13.5" thickBot="1">
      <c r="A20" s="118"/>
      <c r="B20" s="39"/>
      <c r="C20" s="63"/>
      <c r="D20" s="64"/>
      <c r="E20" s="64"/>
      <c r="F20" s="65"/>
      <c r="G20" s="65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19" ht="15.75" thickBot="1">
      <c r="A21" s="118"/>
      <c r="B21" s="39"/>
      <c r="C21" s="68" t="s">
        <v>42</v>
      </c>
      <c r="D21" s="69"/>
      <c r="E21" s="69"/>
      <c r="F21" s="70"/>
      <c r="G21" s="70"/>
      <c r="H21" s="70"/>
      <c r="I21" s="71">
        <f>SUM(I10:I19)</f>
        <v>0</v>
      </c>
      <c r="J21" s="71">
        <f>SUM(J10:J19)</f>
        <v>0</v>
      </c>
      <c r="K21" s="71">
        <f aca="true" t="shared" si="7" ref="K21:S21">SUM(K10:K19)</f>
        <v>0</v>
      </c>
      <c r="L21" s="71">
        <f t="shared" si="7"/>
        <v>0</v>
      </c>
      <c r="M21" s="71">
        <f t="shared" si="7"/>
        <v>0</v>
      </c>
      <c r="N21" s="71">
        <f t="shared" si="7"/>
        <v>0</v>
      </c>
      <c r="O21" s="71">
        <f t="shared" si="7"/>
        <v>0</v>
      </c>
      <c r="P21" s="71">
        <f t="shared" si="7"/>
        <v>0</v>
      </c>
      <c r="Q21" s="71">
        <f t="shared" si="7"/>
        <v>0</v>
      </c>
      <c r="R21" s="71">
        <f t="shared" si="7"/>
        <v>0</v>
      </c>
      <c r="S21" s="72">
        <f t="shared" si="7"/>
        <v>0</v>
      </c>
    </row>
    <row r="22" spans="1:2" ht="13.5" thickBot="1">
      <c r="A22" s="118"/>
      <c r="B22" s="39"/>
    </row>
    <row r="23" spans="1:19" ht="13.5" thickBot="1">
      <c r="A23" s="118"/>
      <c r="B23" s="39"/>
      <c r="C23" s="120" t="s">
        <v>43</v>
      </c>
      <c r="D23" s="121"/>
      <c r="E23" s="121"/>
      <c r="F23" s="122"/>
      <c r="G23" s="25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8"/>
    </row>
    <row r="24" spans="1:19" ht="12.75">
      <c r="A24" s="118"/>
      <c r="B24" s="39"/>
      <c r="C24" s="29"/>
      <c r="D24" s="30"/>
      <c r="E24" s="30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3" t="s">
        <v>16</v>
      </c>
    </row>
    <row r="25" spans="1:19" ht="15.75">
      <c r="A25" s="118"/>
      <c r="B25" s="39"/>
      <c r="C25" s="34"/>
      <c r="D25" s="35"/>
      <c r="E25" s="35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8" t="s">
        <v>17</v>
      </c>
    </row>
    <row r="26" spans="1:19" ht="38.25">
      <c r="A26" s="118"/>
      <c r="B26" s="39"/>
      <c r="C26" s="34"/>
      <c r="D26" s="35"/>
      <c r="E26" s="35"/>
      <c r="F26" s="41" t="s">
        <v>19</v>
      </c>
      <c r="G26" s="41" t="s">
        <v>20</v>
      </c>
      <c r="H26" s="42" t="s">
        <v>21</v>
      </c>
      <c r="I26" s="43" t="s">
        <v>22</v>
      </c>
      <c r="J26" s="43" t="s">
        <v>23</v>
      </c>
      <c r="K26" s="43" t="s">
        <v>24</v>
      </c>
      <c r="L26" s="43" t="s">
        <v>25</v>
      </c>
      <c r="M26" s="43" t="s">
        <v>26</v>
      </c>
      <c r="N26" s="43" t="s">
        <v>27</v>
      </c>
      <c r="O26" s="43" t="s">
        <v>28</v>
      </c>
      <c r="P26" s="43" t="s">
        <v>29</v>
      </c>
      <c r="Q26" s="43" t="s">
        <v>30</v>
      </c>
      <c r="R26" s="43" t="s">
        <v>31</v>
      </c>
      <c r="S26" s="44" t="s">
        <v>32</v>
      </c>
    </row>
    <row r="27" spans="1:19" ht="27" thickBot="1">
      <c r="A27" s="119"/>
      <c r="B27" s="39"/>
      <c r="C27" s="34" t="s">
        <v>33</v>
      </c>
      <c r="D27" s="45" t="s">
        <v>34</v>
      </c>
      <c r="E27" s="46" t="s">
        <v>35</v>
      </c>
      <c r="F27" s="73"/>
      <c r="G27" s="74">
        <v>0.062</v>
      </c>
      <c r="H27" s="75"/>
      <c r="I27" s="76"/>
      <c r="J27" s="77"/>
      <c r="K27" s="76"/>
      <c r="L27" s="77"/>
      <c r="M27" s="76"/>
      <c r="N27" s="77"/>
      <c r="O27" s="76"/>
      <c r="P27" s="77"/>
      <c r="Q27" s="76"/>
      <c r="R27" s="78"/>
      <c r="S27" s="79"/>
    </row>
    <row r="28" spans="3:19" ht="12.75">
      <c r="C28" s="54" t="s">
        <v>44</v>
      </c>
      <c r="D28" s="55"/>
      <c r="E28" s="80" t="s">
        <v>37</v>
      </c>
      <c r="F28" s="56"/>
      <c r="G28" s="93"/>
      <c r="H28" s="57">
        <f>F28-G28</f>
        <v>0</v>
      </c>
      <c r="I28" s="81"/>
      <c r="J28" s="82">
        <f>H28/12*I28</f>
        <v>0</v>
      </c>
      <c r="K28" s="81"/>
      <c r="L28" s="82">
        <f>H28/12*K28</f>
        <v>0</v>
      </c>
      <c r="M28" s="81"/>
      <c r="N28" s="82">
        <f>H28/12*M28</f>
        <v>0</v>
      </c>
      <c r="O28" s="81"/>
      <c r="P28" s="82">
        <f>H28/12*O28</f>
        <v>0</v>
      </c>
      <c r="Q28" s="81"/>
      <c r="R28" s="83">
        <f>H28/12*Q28</f>
        <v>0</v>
      </c>
      <c r="S28" s="61">
        <f>SUM(J28+L28+N28+P28+R28)</f>
        <v>0</v>
      </c>
    </row>
    <row r="29" spans="3:19" ht="12.75">
      <c r="C29" s="54" t="s">
        <v>45</v>
      </c>
      <c r="D29" s="84" t="s">
        <v>46</v>
      </c>
      <c r="E29" s="55" t="s">
        <v>37</v>
      </c>
      <c r="F29" s="56"/>
      <c r="G29" s="93"/>
      <c r="H29" s="57">
        <f aca="true" t="shared" si="8" ref="H29:H40">F29-G29</f>
        <v>0</v>
      </c>
      <c r="I29" s="85"/>
      <c r="J29" s="59">
        <f>H29/12*I29</f>
        <v>0</v>
      </c>
      <c r="K29" s="58"/>
      <c r="L29" s="59">
        <f>H29/12*K29</f>
        <v>0</v>
      </c>
      <c r="M29" s="58"/>
      <c r="N29" s="59">
        <f>H29/12*M29</f>
        <v>0</v>
      </c>
      <c r="O29" s="58"/>
      <c r="P29" s="59">
        <f>H29/12*O29</f>
        <v>0</v>
      </c>
      <c r="Q29" s="58"/>
      <c r="R29" s="60">
        <f>H29/12*Q29</f>
        <v>0</v>
      </c>
      <c r="S29" s="61">
        <f>SUM(J29+L29+N29+P29+R29)</f>
        <v>0</v>
      </c>
    </row>
    <row r="30" spans="3:19" ht="12.75">
      <c r="C30" s="54" t="s">
        <v>45</v>
      </c>
      <c r="D30" s="84" t="s">
        <v>46</v>
      </c>
      <c r="E30" s="55" t="s">
        <v>37</v>
      </c>
      <c r="F30" s="56"/>
      <c r="G30" s="93"/>
      <c r="H30" s="57">
        <f t="shared" si="8"/>
        <v>0</v>
      </c>
      <c r="I30" s="86"/>
      <c r="J30" s="59">
        <f aca="true" t="shared" si="9" ref="J30:J40">H30/12*I30</f>
        <v>0</v>
      </c>
      <c r="K30" s="56"/>
      <c r="L30" s="59">
        <f aca="true" t="shared" si="10" ref="L30:L40">H30/12*K30</f>
        <v>0</v>
      </c>
      <c r="M30" s="56"/>
      <c r="N30" s="59">
        <f aca="true" t="shared" si="11" ref="N30:N40">H30/12*M30</f>
        <v>0</v>
      </c>
      <c r="O30" s="56"/>
      <c r="P30" s="59">
        <f aca="true" t="shared" si="12" ref="P30:P40">H30/12*O30</f>
        <v>0</v>
      </c>
      <c r="Q30" s="56"/>
      <c r="R30" s="60">
        <f aca="true" t="shared" si="13" ref="R30:R40">H30/12*Q30</f>
        <v>0</v>
      </c>
      <c r="S30" s="61">
        <f aca="true" t="shared" si="14" ref="S30:S40">SUM(J30+L30+N30+P30+R30)</f>
        <v>0</v>
      </c>
    </row>
    <row r="31" spans="3:19" ht="12.75">
      <c r="C31" s="54" t="s">
        <v>45</v>
      </c>
      <c r="D31" s="84" t="s">
        <v>46</v>
      </c>
      <c r="E31" s="55" t="s">
        <v>37</v>
      </c>
      <c r="F31" s="56"/>
      <c r="G31" s="93"/>
      <c r="H31" s="57">
        <f t="shared" si="8"/>
        <v>0</v>
      </c>
      <c r="I31" s="86"/>
      <c r="J31" s="59">
        <f t="shared" si="9"/>
        <v>0</v>
      </c>
      <c r="K31" s="62"/>
      <c r="L31" s="59">
        <f t="shared" si="10"/>
        <v>0</v>
      </c>
      <c r="M31" s="62"/>
      <c r="N31" s="59">
        <f t="shared" si="11"/>
        <v>0</v>
      </c>
      <c r="O31" s="62"/>
      <c r="P31" s="59">
        <f t="shared" si="12"/>
        <v>0</v>
      </c>
      <c r="Q31" s="62"/>
      <c r="R31" s="60">
        <f t="shared" si="13"/>
        <v>0</v>
      </c>
      <c r="S31" s="61">
        <f t="shared" si="14"/>
        <v>0</v>
      </c>
    </row>
    <row r="32" spans="3:19" ht="12.75">
      <c r="C32" s="54" t="s">
        <v>41</v>
      </c>
      <c r="D32" s="84" t="s">
        <v>46</v>
      </c>
      <c r="E32" s="55" t="s">
        <v>37</v>
      </c>
      <c r="F32" s="56"/>
      <c r="G32" s="93"/>
      <c r="H32" s="57">
        <f t="shared" si="8"/>
        <v>0</v>
      </c>
      <c r="I32" s="86"/>
      <c r="J32" s="59">
        <f t="shared" si="9"/>
        <v>0</v>
      </c>
      <c r="K32" s="62"/>
      <c r="L32" s="59">
        <f t="shared" si="10"/>
        <v>0</v>
      </c>
      <c r="M32" s="62"/>
      <c r="N32" s="59">
        <f t="shared" si="11"/>
        <v>0</v>
      </c>
      <c r="O32" s="62"/>
      <c r="P32" s="59">
        <f t="shared" si="12"/>
        <v>0</v>
      </c>
      <c r="Q32" s="62"/>
      <c r="R32" s="60">
        <f t="shared" si="13"/>
        <v>0</v>
      </c>
      <c r="S32" s="61">
        <f t="shared" si="14"/>
        <v>0</v>
      </c>
    </row>
    <row r="33" spans="3:19" ht="12.75">
      <c r="C33" s="54" t="s">
        <v>41</v>
      </c>
      <c r="D33" s="84" t="s">
        <v>46</v>
      </c>
      <c r="E33" s="55" t="s">
        <v>37</v>
      </c>
      <c r="F33" s="56"/>
      <c r="G33" s="93"/>
      <c r="H33" s="57">
        <f>F33-G33</f>
        <v>0</v>
      </c>
      <c r="I33" s="86"/>
      <c r="J33" s="59">
        <f>H33/12*I33</f>
        <v>0</v>
      </c>
      <c r="K33" s="62"/>
      <c r="L33" s="59">
        <f>H33/12*K33</f>
        <v>0</v>
      </c>
      <c r="M33" s="62"/>
      <c r="N33" s="59">
        <f>H33/12*M33</f>
        <v>0</v>
      </c>
      <c r="O33" s="62"/>
      <c r="P33" s="59">
        <f>H33/12*O33</f>
        <v>0</v>
      </c>
      <c r="Q33" s="62"/>
      <c r="R33" s="60">
        <f>H33/12*Q33</f>
        <v>0</v>
      </c>
      <c r="S33" s="61">
        <f>SUM(J33+L33+N33+P33+R33)</f>
        <v>0</v>
      </c>
    </row>
    <row r="34" spans="3:19" ht="12.75">
      <c r="C34" s="54" t="s">
        <v>49</v>
      </c>
      <c r="D34" s="84" t="s">
        <v>46</v>
      </c>
      <c r="E34" s="55" t="s">
        <v>37</v>
      </c>
      <c r="F34" s="56"/>
      <c r="G34" s="93"/>
      <c r="H34" s="57">
        <f t="shared" si="8"/>
        <v>0</v>
      </c>
      <c r="I34" s="86"/>
      <c r="J34" s="59">
        <f t="shared" si="9"/>
        <v>0</v>
      </c>
      <c r="K34" s="62"/>
      <c r="L34" s="59">
        <f t="shared" si="10"/>
        <v>0</v>
      </c>
      <c r="M34" s="62"/>
      <c r="N34" s="59">
        <f t="shared" si="11"/>
        <v>0</v>
      </c>
      <c r="O34" s="62"/>
      <c r="P34" s="59">
        <f t="shared" si="12"/>
        <v>0</v>
      </c>
      <c r="Q34" s="62"/>
      <c r="R34" s="60">
        <f t="shared" si="13"/>
        <v>0</v>
      </c>
      <c r="S34" s="61">
        <f t="shared" si="14"/>
        <v>0</v>
      </c>
    </row>
    <row r="35" spans="3:19" ht="12.75">
      <c r="C35" s="54" t="s">
        <v>50</v>
      </c>
      <c r="D35" s="84" t="s">
        <v>46</v>
      </c>
      <c r="E35" s="55" t="s">
        <v>37</v>
      </c>
      <c r="F35" s="56"/>
      <c r="G35" s="93"/>
      <c r="H35" s="57">
        <f t="shared" si="8"/>
        <v>0</v>
      </c>
      <c r="I35" s="86"/>
      <c r="J35" s="59">
        <f t="shared" si="9"/>
        <v>0</v>
      </c>
      <c r="K35" s="62"/>
      <c r="L35" s="59">
        <f t="shared" si="10"/>
        <v>0</v>
      </c>
      <c r="M35" s="62"/>
      <c r="N35" s="59">
        <f t="shared" si="11"/>
        <v>0</v>
      </c>
      <c r="O35" s="62"/>
      <c r="P35" s="59">
        <f t="shared" si="12"/>
        <v>0</v>
      </c>
      <c r="Q35" s="62"/>
      <c r="R35" s="60">
        <f t="shared" si="13"/>
        <v>0</v>
      </c>
      <c r="S35" s="61">
        <f t="shared" si="14"/>
        <v>0</v>
      </c>
    </row>
    <row r="36" spans="3:19" ht="12.75">
      <c r="C36" s="54"/>
      <c r="D36" s="55"/>
      <c r="E36" s="55" t="s">
        <v>37</v>
      </c>
      <c r="F36" s="56"/>
      <c r="G36" s="93"/>
      <c r="H36" s="57">
        <f t="shared" si="8"/>
        <v>0</v>
      </c>
      <c r="I36" s="86"/>
      <c r="J36" s="59">
        <f t="shared" si="9"/>
        <v>0</v>
      </c>
      <c r="K36" s="62"/>
      <c r="L36" s="59">
        <f t="shared" si="10"/>
        <v>0</v>
      </c>
      <c r="M36" s="62"/>
      <c r="N36" s="59">
        <f t="shared" si="11"/>
        <v>0</v>
      </c>
      <c r="O36" s="62"/>
      <c r="P36" s="59">
        <f t="shared" si="12"/>
        <v>0</v>
      </c>
      <c r="Q36" s="62"/>
      <c r="R36" s="60">
        <f t="shared" si="13"/>
        <v>0</v>
      </c>
      <c r="S36" s="61">
        <f t="shared" si="14"/>
        <v>0</v>
      </c>
    </row>
    <row r="37" spans="3:19" ht="12.75">
      <c r="C37" s="54"/>
      <c r="D37" s="55"/>
      <c r="E37" s="55" t="s">
        <v>37</v>
      </c>
      <c r="F37" s="56"/>
      <c r="G37" s="93"/>
      <c r="H37" s="57">
        <f t="shared" si="8"/>
        <v>0</v>
      </c>
      <c r="I37" s="86"/>
      <c r="J37" s="59">
        <f t="shared" si="9"/>
        <v>0</v>
      </c>
      <c r="K37" s="62"/>
      <c r="L37" s="59">
        <f t="shared" si="10"/>
        <v>0</v>
      </c>
      <c r="M37" s="62"/>
      <c r="N37" s="59">
        <f t="shared" si="11"/>
        <v>0</v>
      </c>
      <c r="O37" s="62"/>
      <c r="P37" s="59">
        <f t="shared" si="12"/>
        <v>0</v>
      </c>
      <c r="Q37" s="62"/>
      <c r="R37" s="60">
        <f t="shared" si="13"/>
        <v>0</v>
      </c>
      <c r="S37" s="61">
        <f t="shared" si="14"/>
        <v>0</v>
      </c>
    </row>
    <row r="38" spans="3:19" ht="12.75">
      <c r="C38" s="54"/>
      <c r="D38" s="55"/>
      <c r="E38" s="55" t="s">
        <v>37</v>
      </c>
      <c r="F38" s="56"/>
      <c r="G38" s="93"/>
      <c r="H38" s="57">
        <f t="shared" si="8"/>
        <v>0</v>
      </c>
      <c r="I38" s="86"/>
      <c r="J38" s="59">
        <f t="shared" si="9"/>
        <v>0</v>
      </c>
      <c r="K38" s="62"/>
      <c r="L38" s="59">
        <f t="shared" si="10"/>
        <v>0</v>
      </c>
      <c r="M38" s="62"/>
      <c r="N38" s="59">
        <f t="shared" si="11"/>
        <v>0</v>
      </c>
      <c r="O38" s="62"/>
      <c r="P38" s="59">
        <f t="shared" si="12"/>
        <v>0</v>
      </c>
      <c r="Q38" s="62"/>
      <c r="R38" s="60">
        <f t="shared" si="13"/>
        <v>0</v>
      </c>
      <c r="S38" s="61">
        <f t="shared" si="14"/>
        <v>0</v>
      </c>
    </row>
    <row r="39" spans="3:19" ht="12.75">
      <c r="C39" s="54"/>
      <c r="D39" s="55"/>
      <c r="E39" s="55" t="s">
        <v>37</v>
      </c>
      <c r="F39" s="56"/>
      <c r="G39" s="93"/>
      <c r="H39" s="57">
        <f t="shared" si="8"/>
        <v>0</v>
      </c>
      <c r="I39" s="86"/>
      <c r="J39" s="59">
        <f t="shared" si="9"/>
        <v>0</v>
      </c>
      <c r="K39" s="62"/>
      <c r="L39" s="59">
        <f t="shared" si="10"/>
        <v>0</v>
      </c>
      <c r="M39" s="62"/>
      <c r="N39" s="59">
        <f t="shared" si="11"/>
        <v>0</v>
      </c>
      <c r="O39" s="62"/>
      <c r="P39" s="59">
        <f t="shared" si="12"/>
        <v>0</v>
      </c>
      <c r="Q39" s="62"/>
      <c r="R39" s="60">
        <f t="shared" si="13"/>
        <v>0</v>
      </c>
      <c r="S39" s="61">
        <f t="shared" si="14"/>
        <v>0</v>
      </c>
    </row>
    <row r="40" spans="3:19" ht="12.75">
      <c r="C40" s="54"/>
      <c r="D40" s="55"/>
      <c r="E40" s="55" t="s">
        <v>37</v>
      </c>
      <c r="F40" s="56"/>
      <c r="G40" s="93"/>
      <c r="H40" s="57">
        <f t="shared" si="8"/>
        <v>0</v>
      </c>
      <c r="I40" s="86"/>
      <c r="J40" s="59">
        <f t="shared" si="9"/>
        <v>0</v>
      </c>
      <c r="K40" s="62"/>
      <c r="L40" s="59">
        <f t="shared" si="10"/>
        <v>0</v>
      </c>
      <c r="M40" s="62"/>
      <c r="N40" s="59">
        <f t="shared" si="11"/>
        <v>0</v>
      </c>
      <c r="O40" s="62"/>
      <c r="P40" s="59">
        <f t="shared" si="12"/>
        <v>0</v>
      </c>
      <c r="Q40" s="62"/>
      <c r="R40" s="60">
        <f t="shared" si="13"/>
        <v>0</v>
      </c>
      <c r="S40" s="61">
        <f t="shared" si="14"/>
        <v>0</v>
      </c>
    </row>
    <row r="41" spans="3:19" ht="13.5" thickBot="1">
      <c r="C41" s="63"/>
      <c r="D41" s="64"/>
      <c r="E41" s="64"/>
      <c r="F41" s="65"/>
      <c r="G41" s="65"/>
      <c r="H41" s="65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7"/>
    </row>
    <row r="42" spans="3:19" ht="15.75" thickBot="1">
      <c r="C42" s="68" t="s">
        <v>42</v>
      </c>
      <c r="D42" s="69"/>
      <c r="E42" s="69"/>
      <c r="F42" s="70"/>
      <c r="G42" s="70"/>
      <c r="H42" s="70"/>
      <c r="I42" s="70"/>
      <c r="J42" s="71">
        <f aca="true" t="shared" si="15" ref="J42:S42">SUM(J29:J40)</f>
        <v>0</v>
      </c>
      <c r="K42" s="71">
        <f t="shared" si="15"/>
        <v>0</v>
      </c>
      <c r="L42" s="71">
        <f t="shared" si="15"/>
        <v>0</v>
      </c>
      <c r="M42" s="71">
        <f t="shared" si="15"/>
        <v>0</v>
      </c>
      <c r="N42" s="71">
        <f t="shared" si="15"/>
        <v>0</v>
      </c>
      <c r="O42" s="71">
        <f t="shared" si="15"/>
        <v>0</v>
      </c>
      <c r="P42" s="71">
        <f t="shared" si="15"/>
        <v>0</v>
      </c>
      <c r="Q42" s="71">
        <f t="shared" si="15"/>
        <v>0</v>
      </c>
      <c r="R42" s="71">
        <f t="shared" si="15"/>
        <v>0</v>
      </c>
      <c r="S42" s="72">
        <f t="shared" si="15"/>
        <v>0</v>
      </c>
    </row>
    <row r="43" ht="13.5" thickBot="1"/>
    <row r="44" spans="14:19" ht="13.5" thickBot="1">
      <c r="N44" s="123" t="s">
        <v>47</v>
      </c>
      <c r="O44" s="124"/>
      <c r="P44" s="124"/>
      <c r="Q44" s="124"/>
      <c r="R44" s="124"/>
      <c r="S44" s="87">
        <f>S21+S42</f>
        <v>0</v>
      </c>
    </row>
    <row r="47" spans="10:18" ht="15">
      <c r="J47" s="88"/>
      <c r="L47" s="88"/>
      <c r="O47" s="89"/>
      <c r="P47" s="90"/>
      <c r="Q47" s="89"/>
      <c r="R47" s="91"/>
    </row>
  </sheetData>
  <sheetProtection/>
  <mergeCells count="7">
    <mergeCell ref="A8:A27"/>
    <mergeCell ref="C23:F23"/>
    <mergeCell ref="N44:R44"/>
    <mergeCell ref="C2:S2"/>
    <mergeCell ref="C3:S3"/>
    <mergeCell ref="C4:S4"/>
    <mergeCell ref="C5:F5"/>
  </mergeCells>
  <printOptions/>
  <pageMargins left="0.7" right="0.7" top="0.75" bottom="0.75" header="0.3" footer="0.3"/>
  <pageSetup fitToHeight="1" fitToWidth="1" horizontalDpi="600" verticalDpi="600" orientation="landscape" paperSize="9" scale="69" r:id="rId1"/>
  <headerFooter>
    <oddHeader>&amp;L&amp;"Arial,Grassetto"&amp;8&amp;Z&amp;F&amp;R&amp;"Arial,Grassetto"&amp;8&amp;A</oddHeader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CITRON LUCA</cp:lastModifiedBy>
  <dcterms:created xsi:type="dcterms:W3CDTF">2015-01-11T17:06:28Z</dcterms:created>
  <dcterms:modified xsi:type="dcterms:W3CDTF">2015-03-20T10:48:47Z</dcterms:modified>
  <cp:category/>
  <cp:version/>
  <cp:contentType/>
  <cp:contentStatus/>
</cp:coreProperties>
</file>