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'erricog\Desktop\"/>
    </mc:Choice>
  </mc:AlternateContent>
  <bookViews>
    <workbookView xWindow="0" yWindow="0" windowWidth="28800" windowHeight="11700"/>
  </bookViews>
  <sheets>
    <sheet name="Budget Linea 6 aree umanistiche" sheetId="1" r:id="rId1"/>
    <sheet name="Budget Linea 6 sc DURE e VITA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G19" i="5"/>
  <c r="D19" i="5"/>
  <c r="H18" i="5"/>
  <c r="E18" i="5"/>
  <c r="E17" i="5"/>
  <c r="H17" i="5" s="1"/>
  <c r="E16" i="5"/>
  <c r="H16" i="5" s="1"/>
  <c r="E15" i="5"/>
  <c r="H15" i="5" s="1"/>
  <c r="E12" i="5"/>
  <c r="H12" i="5" s="1"/>
  <c r="E11" i="5"/>
  <c r="H11" i="5" s="1"/>
  <c r="E10" i="5"/>
  <c r="H10" i="5" s="1"/>
  <c r="E9" i="5"/>
  <c r="H9" i="5" s="1"/>
  <c r="E8" i="5"/>
  <c r="H8" i="5" s="1"/>
  <c r="D19" i="1"/>
  <c r="E17" i="1"/>
  <c r="E8" i="1"/>
  <c r="E18" i="1"/>
  <c r="E16" i="1"/>
  <c r="E15" i="1"/>
  <c r="E11" i="1"/>
  <c r="E10" i="1"/>
  <c r="E9" i="1"/>
  <c r="E12" i="1"/>
  <c r="H12" i="1" s="1"/>
  <c r="H19" i="5" l="1"/>
  <c r="E19" i="5"/>
  <c r="E20" i="5" s="1"/>
  <c r="I17" i="5" l="1"/>
  <c r="I19" i="5"/>
  <c r="I12" i="5"/>
  <c r="I11" i="5"/>
  <c r="F19" i="1"/>
  <c r="G19" i="1"/>
  <c r="E19" i="1"/>
  <c r="E20" i="1" s="1"/>
  <c r="H10" i="1"/>
  <c r="H11" i="1"/>
  <c r="H15" i="1"/>
  <c r="H16" i="1"/>
  <c r="H17" i="1"/>
  <c r="H18" i="1"/>
  <c r="H9" i="1"/>
  <c r="H8" i="1"/>
  <c r="I17" i="1" l="1"/>
  <c r="I11" i="1"/>
  <c r="I12" i="1"/>
  <c r="I19" i="1"/>
  <c r="H19" i="1"/>
</calcChain>
</file>

<file path=xl/sharedStrings.xml><?xml version="1.0" encoding="utf-8"?>
<sst xmlns="http://schemas.openxmlformats.org/spreadsheetml/2006/main" count="78" uniqueCount="39">
  <si>
    <t>TOTALE</t>
  </si>
  <si>
    <t>strettamente collegata alla esecuzione progetto di ricerca</t>
  </si>
  <si>
    <t>FORMAZIONE</t>
  </si>
  <si>
    <t>LIBRI</t>
  </si>
  <si>
    <t>pubblicazioni e spese collegate alle pubblicazioni</t>
  </si>
  <si>
    <t>PUBBLICAZIONI</t>
  </si>
  <si>
    <t>partecipazione a convegni e missioni; quote associative strettamente correlate alla partecipazione a convegni di utilità per il progetto di ricerca</t>
  </si>
  <si>
    <t>MISSIONI</t>
  </si>
  <si>
    <t>SERVIZI ESTERNI</t>
  </si>
  <si>
    <t>ATTREZZATURE E STRUMENTI INFORMATICI</t>
  </si>
  <si>
    <t>LICENZE SOFTWARE</t>
  </si>
  <si>
    <t>MATERIALE DI CONSUMO</t>
  </si>
  <si>
    <t>assegni di ricerca di tipo b), borse per giovani promettenti (principalmente per attività di formazione), contratti individuali di collaborazione, contratti di lavoro subordinato a tempo determinato  tecnologi previsti dalla legge 240, contratti di lavoro autonomo (professionale e occasionale)</t>
  </si>
  <si>
    <t>PERSONALE</t>
  </si>
  <si>
    <t xml:space="preserve">IMPORTO TOTALE </t>
  </si>
  <si>
    <t>VOCI  BUDGET</t>
  </si>
  <si>
    <t>Controlli SOLO sul 1° anno</t>
  </si>
  <si>
    <t xml:space="preserve">1° ANNO finanziato 
dall’Avviso GSA          </t>
  </si>
  <si>
    <t>€</t>
  </si>
  <si>
    <t>BUDGET - Avviso Grandi Sfide 2021 - Aree UMANISTICHE</t>
  </si>
  <si>
    <t xml:space="preserve">2° ANNO          fondi da reperire       </t>
  </si>
  <si>
    <t xml:space="preserve">3° ANNO          fondi da reperire                </t>
  </si>
  <si>
    <t>BUDGET - Avviso Grandi Sfide 2021 - Aree scienze DURE e scienze della VITA</t>
  </si>
  <si>
    <t xml:space="preserve">A ogni progetto sarà assegnato un budget compreso tra € 80.000 e € 160.000 </t>
  </si>
  <si>
    <t xml:space="preserve">A ogni progetto sarà assegnato un budget compreso tra € 40.000 e € 60.000 </t>
  </si>
  <si>
    <t>eventi</t>
  </si>
  <si>
    <t>tradudioni e revisioni</t>
  </si>
  <si>
    <t>ORGANIZZAZIONE EVENTI E WORKSHOP</t>
  </si>
  <si>
    <t>SPESE PER TRADUZIONI E REVISIONI LINGUISTICHE</t>
  </si>
  <si>
    <t xml:space="preserve">NOTE                              vincoli per le spese del primo anno </t>
  </si>
  <si>
    <t>compilare solo le caselle gialle ove necessario</t>
  </si>
  <si>
    <t xml:space="preserve">1° ANNO   finanziato 
dall’Avviso GSA          </t>
  </si>
  <si>
    <r>
      <t xml:space="preserve">servizi esterni  -  max </t>
    </r>
    <r>
      <rPr>
        <b/>
        <sz val="10"/>
        <rFont val="Arial"/>
        <family val="2"/>
      </rPr>
      <t>30%</t>
    </r>
    <r>
      <rPr>
        <sz val="10"/>
        <rFont val="Arial"/>
        <family val="2"/>
      </rPr>
      <t xml:space="preserve"> del contributo assegnato</t>
    </r>
  </si>
  <si>
    <r>
      <t xml:space="preserve">massimo  </t>
    </r>
    <r>
      <rPr>
        <b/>
        <sz val="10"/>
        <rFont val="Arial"/>
        <family val="2"/>
      </rPr>
      <t xml:space="preserve">40% </t>
    </r>
    <r>
      <rPr>
        <sz val="10"/>
        <rFont val="Arial"/>
        <family val="2"/>
      </rPr>
      <t>del contributo assegnato</t>
    </r>
  </si>
  <si>
    <r>
      <t xml:space="preserve">massimo </t>
    </r>
    <r>
      <rPr>
        <b/>
        <sz val="10"/>
        <rFont val="Arial"/>
        <family val="2"/>
      </rPr>
      <t xml:space="preserve">10% </t>
    </r>
    <r>
      <rPr>
        <sz val="10"/>
        <rFont val="Arial"/>
        <family val="2"/>
      </rPr>
      <t>del contributo assegnato</t>
    </r>
  </si>
  <si>
    <t>PI</t>
  </si>
  <si>
    <t>nome cognome</t>
  </si>
  <si>
    <t>traduzioni e revisioni</t>
  </si>
  <si>
    <t>compilare solo le caselle gialle dove necessario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</si>
</sst>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indexed="58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sz val="9"/>
      <name val="Palatino Linotype"/>
      <family val="1"/>
    </font>
    <font>
      <b/>
      <sz val="14"/>
      <name val="Palatino Linotype"/>
      <family val="1"/>
    </font>
    <font>
      <b/>
      <sz val="14"/>
      <color rgb="FFC00000"/>
      <name val="Palatino Linotype"/>
      <family val="1"/>
    </font>
    <font>
      <b/>
      <sz val="18"/>
      <name val="Arial Black"/>
      <family val="2"/>
    </font>
    <font>
      <b/>
      <i/>
      <sz val="12"/>
      <color rgb="FFFF0000"/>
      <name val="Arial Black"/>
      <family val="2"/>
    </font>
    <font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rial Black"/>
      <family val="2"/>
    </font>
    <font>
      <strike/>
      <sz val="11"/>
      <name val="Arial"/>
      <family val="2"/>
    </font>
    <font>
      <b/>
      <sz val="14"/>
      <color indexed="58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vertical="center"/>
    </xf>
    <xf numFmtId="43" fontId="0" fillId="0" borderId="0" xfId="1" applyFont="1" applyBorder="1"/>
    <xf numFmtId="0" fontId="0" fillId="0" borderId="0" xfId="0" applyBorder="1"/>
    <xf numFmtId="0" fontId="2" fillId="0" borderId="0" xfId="0" applyFont="1" applyBorder="1"/>
    <xf numFmtId="0" fontId="4" fillId="0" borderId="0" xfId="0" applyFont="1" applyAlignment="1">
      <alignment vertical="center"/>
    </xf>
    <xf numFmtId="0" fontId="0" fillId="0" borderId="0" xfId="0" applyFill="1" applyBorder="1"/>
    <xf numFmtId="0" fontId="9" fillId="0" borderId="0" xfId="0" applyFont="1" applyFill="1" applyBorder="1"/>
    <xf numFmtId="0" fontId="1" fillId="0" borderId="0" xfId="1" applyNumberFormat="1" applyFont="1" applyFill="1" applyBorder="1" applyAlignment="1"/>
    <xf numFmtId="43" fontId="1" fillId="0" borderId="0" xfId="1" applyFont="1" applyFill="1" applyBorder="1"/>
    <xf numFmtId="3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43" fontId="3" fillId="4" borderId="1" xfId="1" applyFont="1" applyFill="1" applyBorder="1" applyAlignment="1" applyProtection="1">
      <alignment horizontal="center" vertical="center"/>
      <protection locked="0"/>
    </xf>
    <xf numFmtId="43" fontId="3" fillId="4" borderId="26" xfId="1" applyFont="1" applyFill="1" applyBorder="1" applyAlignment="1" applyProtection="1">
      <alignment horizontal="center" vertical="center"/>
      <protection locked="0"/>
    </xf>
    <xf numFmtId="43" fontId="3" fillId="4" borderId="27" xfId="1" applyFont="1" applyFill="1" applyBorder="1" applyAlignment="1" applyProtection="1">
      <alignment horizontal="center" vertical="center"/>
      <protection locked="0"/>
    </xf>
    <xf numFmtId="43" fontId="3" fillId="5" borderId="1" xfId="1" applyFont="1" applyFill="1" applyBorder="1" applyAlignment="1" applyProtection="1">
      <alignment horizontal="center" vertical="center"/>
    </xf>
    <xf numFmtId="43" fontId="3" fillId="5" borderId="28" xfId="1" applyFont="1" applyFill="1" applyBorder="1" applyAlignment="1" applyProtection="1">
      <alignment horizontal="center" vertical="center"/>
    </xf>
    <xf numFmtId="43" fontId="3" fillId="4" borderId="28" xfId="1" applyFont="1" applyFill="1" applyBorder="1" applyAlignment="1" applyProtection="1">
      <alignment horizontal="center" vertical="center"/>
      <protection locked="0"/>
    </xf>
    <xf numFmtId="43" fontId="3" fillId="5" borderId="31" xfId="1" applyFont="1" applyFill="1" applyBorder="1" applyAlignment="1" applyProtection="1">
      <alignment horizontal="center" vertical="center"/>
    </xf>
    <xf numFmtId="43" fontId="3" fillId="4" borderId="31" xfId="1" applyFont="1" applyFill="1" applyBorder="1" applyAlignment="1" applyProtection="1">
      <alignment horizontal="center" vertical="center"/>
      <protection locked="0"/>
    </xf>
    <xf numFmtId="43" fontId="3" fillId="4" borderId="19" xfId="1" applyFont="1" applyFill="1" applyBorder="1" applyAlignment="1" applyProtection="1">
      <alignment horizontal="center" vertical="center"/>
      <protection locked="0"/>
    </xf>
    <xf numFmtId="43" fontId="3" fillId="4" borderId="25" xfId="1" applyFont="1" applyFill="1" applyBorder="1" applyAlignment="1" applyProtection="1">
      <alignment horizontal="center" vertical="center" wrapText="1"/>
      <protection locked="0"/>
    </xf>
    <xf numFmtId="43" fontId="3" fillId="4" borderId="2" xfId="1" applyFont="1" applyFill="1" applyBorder="1" applyAlignment="1" applyProtection="1">
      <alignment horizontal="center" vertical="center" wrapText="1"/>
      <protection locked="0"/>
    </xf>
    <xf numFmtId="43" fontId="3" fillId="4" borderId="29" xfId="1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43" fontId="10" fillId="2" borderId="10" xfId="1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43" fontId="10" fillId="2" borderId="15" xfId="1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43" fontId="18" fillId="6" borderId="15" xfId="1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3" fontId="6" fillId="5" borderId="16" xfId="1" applyFont="1" applyFill="1" applyBorder="1" applyAlignment="1" applyProtection="1">
      <alignment horizontal="center" vertical="center"/>
    </xf>
    <xf numFmtId="164" fontId="15" fillId="5" borderId="14" xfId="1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43" fontId="6" fillId="5" borderId="17" xfId="1" applyFont="1" applyFill="1" applyBorder="1" applyAlignment="1" applyProtection="1">
      <alignment horizontal="center" vertical="center"/>
    </xf>
    <xf numFmtId="164" fontId="15" fillId="5" borderId="9" xfId="1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43" fontId="6" fillId="5" borderId="32" xfId="1" applyFont="1" applyFill="1" applyBorder="1" applyAlignment="1" applyProtection="1">
      <alignment horizontal="center" vertical="center"/>
    </xf>
    <xf numFmtId="164" fontId="15" fillId="5" borderId="18" xfId="1" applyNumberFormat="1" applyFont="1" applyFill="1" applyBorder="1" applyAlignment="1" applyProtection="1">
      <alignment horizontal="center" vertical="center"/>
    </xf>
    <xf numFmtId="0" fontId="18" fillId="6" borderId="33" xfId="0" applyFont="1" applyFill="1" applyBorder="1" applyAlignment="1" applyProtection="1">
      <alignment horizontal="center" vertical="center"/>
    </xf>
    <xf numFmtId="0" fontId="5" fillId="6" borderId="34" xfId="0" applyFont="1" applyFill="1" applyBorder="1" applyAlignment="1" applyProtection="1">
      <alignment horizontal="center" vertical="center"/>
    </xf>
    <xf numFmtId="43" fontId="18" fillId="6" borderId="33" xfId="1" applyFont="1" applyFill="1" applyBorder="1" applyAlignment="1" applyProtection="1">
      <alignment horizontal="center" vertical="center"/>
    </xf>
    <xf numFmtId="43" fontId="18" fillId="6" borderId="35" xfId="1" applyFont="1" applyFill="1" applyBorder="1" applyAlignment="1" applyProtection="1">
      <alignment horizontal="center" vertical="center"/>
    </xf>
    <xf numFmtId="43" fontId="6" fillId="6" borderId="5" xfId="1" applyFont="1" applyFill="1" applyBorder="1" applyAlignment="1" applyProtection="1">
      <alignment horizontal="center" vertical="center"/>
    </xf>
    <xf numFmtId="164" fontId="16" fillId="6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164" fontId="14" fillId="0" borderId="0" xfId="0" applyNumberFormat="1" applyFont="1" applyBorder="1" applyProtection="1"/>
    <xf numFmtId="43" fontId="3" fillId="0" borderId="0" xfId="1" applyFont="1" applyBorder="1" applyProtection="1"/>
    <xf numFmtId="0" fontId="17" fillId="0" borderId="0" xfId="0" applyFont="1" applyAlignment="1" applyProtection="1">
      <alignment vertical="center"/>
    </xf>
    <xf numFmtId="0" fontId="0" fillId="0" borderId="0" xfId="0" applyBorder="1" applyProtection="1"/>
    <xf numFmtId="43" fontId="0" fillId="0" borderId="0" xfId="1" applyFont="1" applyBorder="1" applyProtection="1"/>
    <xf numFmtId="0" fontId="0" fillId="0" borderId="0" xfId="0" applyBorder="1" applyAlignment="1" applyProtection="1">
      <alignment vertical="center"/>
    </xf>
    <xf numFmtId="0" fontId="2" fillId="0" borderId="0" xfId="0" applyFont="1" applyBorder="1" applyProtection="1"/>
    <xf numFmtId="43" fontId="2" fillId="0" borderId="0" xfId="1" applyFont="1" applyBorder="1" applyProtection="1"/>
    <xf numFmtId="10" fontId="2" fillId="0" borderId="0" xfId="2" applyNumberFormat="1" applyFont="1" applyBorder="1" applyAlignment="1" applyProtection="1">
      <alignment vertical="center"/>
    </xf>
    <xf numFmtId="9" fontId="0" fillId="0" borderId="0" xfId="2" applyFont="1" applyBorder="1" applyAlignment="1" applyProtection="1">
      <alignment vertical="center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43" fontId="19" fillId="0" borderId="0" xfId="0" applyNumberFormat="1" applyFont="1"/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43" fontId="3" fillId="5" borderId="1" xfId="1" applyFont="1" applyFill="1" applyBorder="1" applyAlignment="1" applyProtection="1">
      <alignment horizontal="center" vertical="center"/>
    </xf>
    <xf numFmtId="43" fontId="0" fillId="5" borderId="1" xfId="1" applyFont="1" applyFill="1" applyBorder="1" applyAlignment="1" applyProtection="1">
      <alignment horizontal="center" vertical="center"/>
    </xf>
    <xf numFmtId="43" fontId="6" fillId="5" borderId="21" xfId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20" fillId="4" borderId="0" xfId="0" applyFont="1" applyFill="1" applyBorder="1" applyProtection="1"/>
    <xf numFmtId="0" fontId="20" fillId="0" borderId="0" xfId="0" applyFont="1" applyBorder="1" applyProtection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T32"/>
  <sheetViews>
    <sheetView tabSelected="1" zoomScale="80" zoomScaleNormal="80" workbookViewId="0">
      <selection activeCell="D10" sqref="D10"/>
    </sheetView>
  </sheetViews>
  <sheetFormatPr defaultRowHeight="12.75" x14ac:dyDescent="0.2"/>
  <cols>
    <col min="1" max="1" width="6.28515625" customWidth="1"/>
    <col min="2" max="2" width="30" customWidth="1"/>
    <col min="3" max="3" width="38.140625" customWidth="1"/>
    <col min="4" max="4" width="27" customWidth="1"/>
    <col min="5" max="7" width="25.5703125" customWidth="1"/>
    <col min="8" max="8" width="25.5703125" style="2" customWidth="1"/>
    <col min="9" max="9" width="26.28515625" style="1" customWidth="1"/>
    <col min="10" max="10" width="35" customWidth="1"/>
    <col min="11" max="11" width="11.7109375" customWidth="1"/>
    <col min="13" max="13" width="11.85546875" customWidth="1"/>
  </cols>
  <sheetData>
    <row r="2" spans="2:254" ht="15.75" x14ac:dyDescent="0.25">
      <c r="B2" s="85"/>
      <c r="C2" s="86" t="s">
        <v>38</v>
      </c>
      <c r="D2" s="86"/>
    </row>
    <row r="3" spans="2:254" ht="13.5" thickBot="1" x14ac:dyDescent="0.25"/>
    <row r="4" spans="2:254" ht="36" customHeight="1" thickBot="1" x14ac:dyDescent="0.25">
      <c r="B4" s="74" t="s">
        <v>19</v>
      </c>
      <c r="C4" s="75"/>
      <c r="D4" s="75"/>
      <c r="E4" s="75"/>
      <c r="F4" s="75"/>
      <c r="G4" s="75"/>
      <c r="H4" s="75"/>
      <c r="I4" s="76"/>
      <c r="K4" s="1"/>
      <c r="L4" s="10"/>
      <c r="M4" s="10"/>
      <c r="N4" s="10"/>
      <c r="O4" s="10"/>
      <c r="P4" s="10"/>
    </row>
    <row r="5" spans="2:254" ht="36" customHeight="1" thickBot="1" x14ac:dyDescent="0.25">
      <c r="B5" s="77" t="s">
        <v>24</v>
      </c>
      <c r="C5" s="78"/>
      <c r="D5" s="78"/>
      <c r="E5" s="78"/>
      <c r="F5" s="78"/>
      <c r="G5" s="78"/>
      <c r="H5" s="78"/>
      <c r="I5" s="79"/>
      <c r="K5" s="1"/>
      <c r="L5" s="10"/>
      <c r="M5" s="10"/>
      <c r="N5" s="10"/>
      <c r="O5" s="10"/>
      <c r="P5" s="10"/>
    </row>
    <row r="6" spans="2:254" s="10" customFormat="1" ht="90" customHeight="1" thickBot="1" x14ac:dyDescent="0.35">
      <c r="B6" s="28" t="s">
        <v>15</v>
      </c>
      <c r="C6" s="29" t="s">
        <v>29</v>
      </c>
      <c r="D6" s="30" t="s">
        <v>31</v>
      </c>
      <c r="E6" s="30" t="s">
        <v>17</v>
      </c>
      <c r="F6" s="31" t="s">
        <v>20</v>
      </c>
      <c r="G6" s="30" t="s">
        <v>21</v>
      </c>
      <c r="H6" s="32" t="s">
        <v>14</v>
      </c>
      <c r="I6" s="30" t="s">
        <v>16</v>
      </c>
      <c r="K6" s="14"/>
      <c r="L6" s="11"/>
      <c r="M6" s="13"/>
      <c r="N6" s="11"/>
      <c r="O6" s="13"/>
      <c r="P6" s="12"/>
      <c r="R6" s="11"/>
      <c r="S6" s="13"/>
      <c r="T6" s="12"/>
      <c r="V6" s="11"/>
      <c r="W6" s="13"/>
      <c r="X6" s="12"/>
      <c r="Z6" s="11"/>
      <c r="AA6" s="13"/>
      <c r="AB6" s="12"/>
      <c r="AD6" s="11"/>
      <c r="AE6" s="13"/>
      <c r="AF6" s="12"/>
      <c r="AH6" s="11"/>
      <c r="AI6" s="13"/>
      <c r="AJ6" s="12"/>
      <c r="AL6" s="11"/>
      <c r="AM6" s="13"/>
      <c r="AN6" s="12"/>
      <c r="AP6" s="11"/>
      <c r="AQ6" s="13"/>
      <c r="AR6" s="12"/>
      <c r="AT6" s="11"/>
      <c r="AU6" s="13"/>
      <c r="AV6" s="12"/>
      <c r="AX6" s="11"/>
      <c r="AY6" s="13"/>
      <c r="AZ6" s="12"/>
      <c r="BB6" s="11"/>
      <c r="BC6" s="13"/>
      <c r="BD6" s="12"/>
      <c r="BF6" s="11"/>
      <c r="BG6" s="13"/>
      <c r="BH6" s="12"/>
      <c r="BJ6" s="11"/>
      <c r="BK6" s="13"/>
      <c r="BL6" s="12"/>
      <c r="BN6" s="11"/>
      <c r="BO6" s="13"/>
      <c r="BP6" s="12"/>
      <c r="BR6" s="11"/>
      <c r="BS6" s="13"/>
      <c r="BT6" s="12"/>
      <c r="BV6" s="11"/>
      <c r="BW6" s="13"/>
      <c r="BX6" s="12"/>
      <c r="BZ6" s="11"/>
      <c r="CA6" s="13"/>
      <c r="CB6" s="12"/>
      <c r="CD6" s="11"/>
      <c r="CE6" s="13"/>
      <c r="CF6" s="12"/>
      <c r="CH6" s="11"/>
      <c r="CI6" s="13"/>
      <c r="CJ6" s="12"/>
      <c r="CL6" s="11"/>
      <c r="CM6" s="13"/>
      <c r="CN6" s="12"/>
      <c r="CP6" s="11"/>
      <c r="CQ6" s="13"/>
      <c r="CR6" s="12"/>
      <c r="CT6" s="11"/>
      <c r="CU6" s="13"/>
      <c r="CV6" s="12"/>
      <c r="CX6" s="11"/>
      <c r="CY6" s="13"/>
      <c r="CZ6" s="12"/>
      <c r="DB6" s="11"/>
      <c r="DC6" s="13"/>
      <c r="DD6" s="12"/>
      <c r="DF6" s="11"/>
      <c r="DG6" s="13"/>
      <c r="DH6" s="12"/>
      <c r="DJ6" s="11"/>
      <c r="DK6" s="13"/>
      <c r="DL6" s="12"/>
      <c r="DN6" s="11"/>
      <c r="DO6" s="13"/>
      <c r="DP6" s="12"/>
      <c r="DR6" s="11"/>
      <c r="DS6" s="13"/>
      <c r="DT6" s="12"/>
      <c r="DV6" s="11"/>
      <c r="DW6" s="13"/>
      <c r="DX6" s="12"/>
      <c r="DZ6" s="11"/>
      <c r="EA6" s="13"/>
      <c r="EB6" s="12"/>
      <c r="ED6" s="11"/>
      <c r="EE6" s="13"/>
      <c r="EF6" s="12"/>
      <c r="EH6" s="11"/>
      <c r="EI6" s="13"/>
      <c r="EJ6" s="12"/>
      <c r="EL6" s="11"/>
      <c r="EM6" s="13"/>
      <c r="EN6" s="12"/>
      <c r="EP6" s="11"/>
      <c r="EQ6" s="13"/>
      <c r="ER6" s="12"/>
      <c r="ET6" s="11"/>
      <c r="EU6" s="13"/>
      <c r="EV6" s="12"/>
      <c r="EX6" s="11"/>
      <c r="EY6" s="13"/>
      <c r="EZ6" s="12"/>
      <c r="FB6" s="11"/>
      <c r="FC6" s="13"/>
      <c r="FD6" s="12"/>
      <c r="FF6" s="11"/>
      <c r="FG6" s="13"/>
      <c r="FH6" s="12"/>
      <c r="FJ6" s="11"/>
      <c r="FK6" s="13"/>
      <c r="FL6" s="12"/>
      <c r="FN6" s="11"/>
      <c r="FO6" s="13"/>
      <c r="FP6" s="12"/>
      <c r="FR6" s="11"/>
      <c r="FS6" s="13"/>
      <c r="FT6" s="12"/>
      <c r="FV6" s="11"/>
      <c r="FW6" s="13"/>
      <c r="FX6" s="12"/>
      <c r="FZ6" s="11"/>
      <c r="GA6" s="13"/>
      <c r="GB6" s="12"/>
      <c r="GD6" s="11"/>
      <c r="GE6" s="13"/>
      <c r="GF6" s="12"/>
      <c r="GH6" s="11"/>
      <c r="GI6" s="13"/>
      <c r="GJ6" s="12"/>
      <c r="GL6" s="11"/>
      <c r="GM6" s="13"/>
      <c r="GN6" s="12"/>
      <c r="GP6" s="11"/>
      <c r="GQ6" s="13"/>
      <c r="GR6" s="12"/>
      <c r="GT6" s="11"/>
      <c r="GU6" s="13"/>
      <c r="GV6" s="12"/>
      <c r="GX6" s="11"/>
      <c r="GY6" s="13"/>
      <c r="GZ6" s="12"/>
      <c r="HB6" s="11"/>
      <c r="HC6" s="13"/>
      <c r="HD6" s="12"/>
      <c r="HF6" s="11"/>
      <c r="HG6" s="13"/>
      <c r="HH6" s="12"/>
      <c r="HJ6" s="11"/>
      <c r="HK6" s="13"/>
      <c r="HL6" s="12"/>
      <c r="HN6" s="11"/>
      <c r="HO6" s="13"/>
      <c r="HP6" s="12"/>
      <c r="HR6" s="11"/>
      <c r="HS6" s="13"/>
      <c r="HT6" s="12"/>
      <c r="HV6" s="11"/>
      <c r="HW6" s="13"/>
      <c r="HX6" s="12"/>
      <c r="HZ6" s="11"/>
      <c r="IA6" s="13"/>
      <c r="IB6" s="12"/>
      <c r="ID6" s="11"/>
      <c r="IE6" s="13"/>
      <c r="IF6" s="12"/>
      <c r="IH6" s="11"/>
      <c r="II6" s="13"/>
      <c r="IJ6" s="12"/>
      <c r="IL6" s="11"/>
      <c r="IM6" s="13"/>
      <c r="IN6" s="12"/>
      <c r="IP6" s="11"/>
      <c r="IQ6" s="13"/>
      <c r="IR6" s="12"/>
      <c r="IT6" s="11"/>
    </row>
    <row r="7" spans="2:254" s="10" customFormat="1" ht="24.75" customHeight="1" thickBot="1" x14ac:dyDescent="0.35">
      <c r="B7" s="71" t="s">
        <v>35</v>
      </c>
      <c r="C7" s="72" t="s">
        <v>36</v>
      </c>
      <c r="D7" s="30" t="s">
        <v>18</v>
      </c>
      <c r="E7" s="30" t="s">
        <v>18</v>
      </c>
      <c r="F7" s="33" t="s">
        <v>18</v>
      </c>
      <c r="G7" s="34" t="s">
        <v>18</v>
      </c>
      <c r="H7" s="35" t="s">
        <v>18</v>
      </c>
      <c r="I7" s="36"/>
      <c r="K7" s="14"/>
      <c r="L7" s="11"/>
      <c r="M7" s="13"/>
      <c r="N7" s="11"/>
      <c r="O7" s="13"/>
      <c r="P7" s="12"/>
      <c r="R7" s="11"/>
      <c r="S7" s="13"/>
      <c r="T7" s="12"/>
      <c r="V7" s="11"/>
      <c r="W7" s="13"/>
      <c r="X7" s="12"/>
      <c r="Z7" s="11"/>
      <c r="AA7" s="13"/>
      <c r="AB7" s="12"/>
      <c r="AD7" s="11"/>
      <c r="AE7" s="13"/>
      <c r="AF7" s="12"/>
      <c r="AH7" s="11"/>
      <c r="AI7" s="13"/>
      <c r="AJ7" s="12"/>
      <c r="AL7" s="11"/>
      <c r="AM7" s="13"/>
      <c r="AN7" s="12"/>
      <c r="AP7" s="11"/>
      <c r="AQ7" s="13"/>
      <c r="AR7" s="12"/>
      <c r="AT7" s="11"/>
      <c r="AU7" s="13"/>
      <c r="AV7" s="12"/>
      <c r="AX7" s="11"/>
      <c r="AY7" s="13"/>
      <c r="AZ7" s="12"/>
      <c r="BB7" s="11"/>
      <c r="BC7" s="13"/>
      <c r="BD7" s="12"/>
      <c r="BF7" s="11"/>
      <c r="BG7" s="13"/>
      <c r="BH7" s="12"/>
      <c r="BJ7" s="11"/>
      <c r="BK7" s="13"/>
      <c r="BL7" s="12"/>
      <c r="BN7" s="11"/>
      <c r="BO7" s="13"/>
      <c r="BP7" s="12"/>
      <c r="BR7" s="11"/>
      <c r="BS7" s="13"/>
      <c r="BT7" s="12"/>
      <c r="BV7" s="11"/>
      <c r="BW7" s="13"/>
      <c r="BX7" s="12"/>
      <c r="BZ7" s="11"/>
      <c r="CA7" s="13"/>
      <c r="CB7" s="12"/>
      <c r="CD7" s="11"/>
      <c r="CE7" s="13"/>
      <c r="CF7" s="12"/>
      <c r="CH7" s="11"/>
      <c r="CI7" s="13"/>
      <c r="CJ7" s="12"/>
      <c r="CL7" s="11"/>
      <c r="CM7" s="13"/>
      <c r="CN7" s="12"/>
      <c r="CP7" s="11"/>
      <c r="CQ7" s="13"/>
      <c r="CR7" s="12"/>
      <c r="CT7" s="11"/>
      <c r="CU7" s="13"/>
      <c r="CV7" s="12"/>
      <c r="CX7" s="11"/>
      <c r="CY7" s="13"/>
      <c r="CZ7" s="12"/>
      <c r="DB7" s="11"/>
      <c r="DC7" s="13"/>
      <c r="DD7" s="12"/>
      <c r="DF7" s="11"/>
      <c r="DG7" s="13"/>
      <c r="DH7" s="12"/>
      <c r="DJ7" s="11"/>
      <c r="DK7" s="13"/>
      <c r="DL7" s="12"/>
      <c r="DN7" s="11"/>
      <c r="DO7" s="13"/>
      <c r="DP7" s="12"/>
      <c r="DR7" s="11"/>
      <c r="DS7" s="13"/>
      <c r="DT7" s="12"/>
      <c r="DV7" s="11"/>
      <c r="DW7" s="13"/>
      <c r="DX7" s="12"/>
      <c r="DZ7" s="11"/>
      <c r="EA7" s="13"/>
      <c r="EB7" s="12"/>
      <c r="ED7" s="11"/>
      <c r="EE7" s="13"/>
      <c r="EF7" s="12"/>
      <c r="EH7" s="11"/>
      <c r="EI7" s="13"/>
      <c r="EJ7" s="12"/>
      <c r="EL7" s="11"/>
      <c r="EM7" s="13"/>
      <c r="EN7" s="12"/>
      <c r="EP7" s="11"/>
      <c r="EQ7" s="13"/>
      <c r="ER7" s="12"/>
      <c r="ET7" s="11"/>
      <c r="EU7" s="13"/>
      <c r="EV7" s="12"/>
      <c r="EX7" s="11"/>
      <c r="EY7" s="13"/>
      <c r="EZ7" s="12"/>
      <c r="FB7" s="11"/>
      <c r="FC7" s="13"/>
      <c r="FD7" s="12"/>
      <c r="FF7" s="11"/>
      <c r="FG7" s="13"/>
      <c r="FH7" s="12"/>
      <c r="FJ7" s="11"/>
      <c r="FK7" s="13"/>
      <c r="FL7" s="12"/>
      <c r="FN7" s="11"/>
      <c r="FO7" s="13"/>
      <c r="FP7" s="12"/>
      <c r="FR7" s="11"/>
      <c r="FS7" s="13"/>
      <c r="FT7" s="12"/>
      <c r="FV7" s="11"/>
      <c r="FW7" s="13"/>
      <c r="FX7" s="12"/>
      <c r="FZ7" s="11"/>
      <c r="GA7" s="13"/>
      <c r="GB7" s="12"/>
      <c r="GD7" s="11"/>
      <c r="GE7" s="13"/>
      <c r="GF7" s="12"/>
      <c r="GH7" s="11"/>
      <c r="GI7" s="13"/>
      <c r="GJ7" s="12"/>
      <c r="GL7" s="11"/>
      <c r="GM7" s="13"/>
      <c r="GN7" s="12"/>
      <c r="GP7" s="11"/>
      <c r="GQ7" s="13"/>
      <c r="GR7" s="12"/>
      <c r="GT7" s="11"/>
      <c r="GU7" s="13"/>
      <c r="GV7" s="12"/>
      <c r="GX7" s="11"/>
      <c r="GY7" s="13"/>
      <c r="GZ7" s="12"/>
      <c r="HB7" s="11"/>
      <c r="HC7" s="13"/>
      <c r="HD7" s="12"/>
      <c r="HF7" s="11"/>
      <c r="HG7" s="13"/>
      <c r="HH7" s="12"/>
      <c r="HJ7" s="11"/>
      <c r="HK7" s="13"/>
      <c r="HL7" s="12"/>
      <c r="HN7" s="11"/>
      <c r="HO7" s="13"/>
      <c r="HP7" s="12"/>
      <c r="HR7" s="11"/>
      <c r="HS7" s="13"/>
      <c r="HT7" s="12"/>
      <c r="HV7" s="11"/>
      <c r="HW7" s="13"/>
      <c r="HX7" s="12"/>
      <c r="HZ7" s="11"/>
      <c r="IA7" s="13"/>
      <c r="IB7" s="12"/>
      <c r="ID7" s="11"/>
      <c r="IE7" s="13"/>
      <c r="IF7" s="12"/>
      <c r="IH7" s="11"/>
      <c r="II7" s="13"/>
      <c r="IJ7" s="12"/>
      <c r="IL7" s="11"/>
      <c r="IM7" s="13"/>
      <c r="IN7" s="12"/>
      <c r="IP7" s="11"/>
      <c r="IQ7" s="13"/>
      <c r="IR7" s="12"/>
      <c r="IT7" s="11"/>
    </row>
    <row r="8" spans="2:254" ht="120" customHeight="1" x14ac:dyDescent="0.2">
      <c r="B8" s="38" t="s">
        <v>13</v>
      </c>
      <c r="C8" s="39" t="s">
        <v>12</v>
      </c>
      <c r="D8" s="25"/>
      <c r="E8" s="20">
        <f>D8</f>
        <v>0</v>
      </c>
      <c r="F8" s="21"/>
      <c r="G8" s="17"/>
      <c r="H8" s="40">
        <f>SUM(E8:G8)</f>
        <v>0</v>
      </c>
      <c r="I8" s="41"/>
      <c r="J8" s="10"/>
      <c r="K8" s="15"/>
    </row>
    <row r="9" spans="2:254" ht="26.25" customHeight="1" x14ac:dyDescent="0.2">
      <c r="B9" s="42" t="s">
        <v>11</v>
      </c>
      <c r="C9" s="43"/>
      <c r="D9" s="26"/>
      <c r="E9" s="19">
        <f>D9</f>
        <v>0</v>
      </c>
      <c r="F9" s="16"/>
      <c r="G9" s="18"/>
      <c r="H9" s="44">
        <f>SUM(E9:G9)</f>
        <v>0</v>
      </c>
      <c r="I9" s="45"/>
      <c r="J9" s="10"/>
      <c r="K9" s="15"/>
    </row>
    <row r="10" spans="2:254" ht="26.25" customHeight="1" x14ac:dyDescent="0.2">
      <c r="B10" s="42" t="s">
        <v>10</v>
      </c>
      <c r="C10" s="46"/>
      <c r="D10" s="26"/>
      <c r="E10" s="19">
        <f>D10</f>
        <v>0</v>
      </c>
      <c r="F10" s="16"/>
      <c r="G10" s="18"/>
      <c r="H10" s="44">
        <f t="shared" ref="H10:H18" si="0">SUM(E10:G10)</f>
        <v>0</v>
      </c>
      <c r="I10" s="45"/>
      <c r="J10" s="10"/>
      <c r="K10" s="15"/>
      <c r="M10" s="15"/>
    </row>
    <row r="11" spans="2:254" ht="28.5" x14ac:dyDescent="0.2">
      <c r="B11" s="47" t="s">
        <v>9</v>
      </c>
      <c r="C11" s="43" t="s">
        <v>33</v>
      </c>
      <c r="D11" s="26"/>
      <c r="E11" s="19">
        <f>D11</f>
        <v>0</v>
      </c>
      <c r="F11" s="16"/>
      <c r="G11" s="18"/>
      <c r="H11" s="44">
        <f t="shared" si="0"/>
        <v>0</v>
      </c>
      <c r="I11" s="45" t="str">
        <f>IF(E11&lt;=$E$20*40%,"OK","errore")</f>
        <v>OK</v>
      </c>
      <c r="J11" s="10"/>
      <c r="K11" s="15"/>
    </row>
    <row r="12" spans="2:254" ht="54" customHeight="1" x14ac:dyDescent="0.2">
      <c r="B12" s="42" t="s">
        <v>8</v>
      </c>
      <c r="C12" s="43" t="s">
        <v>32</v>
      </c>
      <c r="D12" s="26"/>
      <c r="E12" s="80">
        <f>SUM(D12:D14)</f>
        <v>0</v>
      </c>
      <c r="F12" s="16"/>
      <c r="G12" s="18"/>
      <c r="H12" s="82">
        <f>E12+F12+F13+F14+G12+G13+G14</f>
        <v>0</v>
      </c>
      <c r="I12" s="45" t="str">
        <f>IF(D12&lt;=$E$20*30%,"OK","errore")</f>
        <v>OK</v>
      </c>
      <c r="J12" s="10"/>
      <c r="K12" s="1"/>
    </row>
    <row r="13" spans="2:254" ht="54" customHeight="1" x14ac:dyDescent="0.2">
      <c r="B13" s="47" t="s">
        <v>27</v>
      </c>
      <c r="C13" s="43" t="s">
        <v>25</v>
      </c>
      <c r="D13" s="26"/>
      <c r="E13" s="81"/>
      <c r="F13" s="16"/>
      <c r="G13" s="18"/>
      <c r="H13" s="83"/>
      <c r="I13" s="45"/>
      <c r="J13" s="10"/>
      <c r="K13" s="1"/>
    </row>
    <row r="14" spans="2:254" ht="54" customHeight="1" x14ac:dyDescent="0.2">
      <c r="B14" s="47" t="s">
        <v>28</v>
      </c>
      <c r="C14" s="43" t="s">
        <v>37</v>
      </c>
      <c r="D14" s="26"/>
      <c r="E14" s="81"/>
      <c r="F14" s="16"/>
      <c r="G14" s="18"/>
      <c r="H14" s="84"/>
      <c r="I14" s="45"/>
      <c r="J14" s="10"/>
      <c r="K14" s="1"/>
    </row>
    <row r="15" spans="2:254" ht="51" x14ac:dyDescent="0.2">
      <c r="B15" s="48" t="s">
        <v>7</v>
      </c>
      <c r="C15" s="43" t="s">
        <v>6</v>
      </c>
      <c r="D15" s="26"/>
      <c r="E15" s="19">
        <f>D15</f>
        <v>0</v>
      </c>
      <c r="F15" s="16"/>
      <c r="G15" s="18"/>
      <c r="H15" s="44">
        <f t="shared" si="0"/>
        <v>0</v>
      </c>
      <c r="I15" s="45"/>
      <c r="J15" s="10"/>
      <c r="K15" s="1"/>
    </row>
    <row r="16" spans="2:254" ht="31.5" customHeight="1" x14ac:dyDescent="0.2">
      <c r="B16" s="49" t="s">
        <v>5</v>
      </c>
      <c r="C16" s="43" t="s">
        <v>4</v>
      </c>
      <c r="D16" s="26"/>
      <c r="E16" s="19">
        <f>D16</f>
        <v>0</v>
      </c>
      <c r="F16" s="16"/>
      <c r="G16" s="18"/>
      <c r="H16" s="44">
        <f t="shared" si="0"/>
        <v>0</v>
      </c>
      <c r="I16" s="45"/>
      <c r="J16" s="10"/>
      <c r="K16" s="1"/>
    </row>
    <row r="17" spans="2:11" ht="31.5" customHeight="1" x14ac:dyDescent="0.2">
      <c r="B17" s="49" t="s">
        <v>3</v>
      </c>
      <c r="C17" s="43" t="s">
        <v>34</v>
      </c>
      <c r="D17" s="26"/>
      <c r="E17" s="19">
        <f>D17</f>
        <v>0</v>
      </c>
      <c r="F17" s="16"/>
      <c r="G17" s="18"/>
      <c r="H17" s="44">
        <f t="shared" si="0"/>
        <v>0</v>
      </c>
      <c r="I17" s="45" t="str">
        <f>IF(E17&lt;=E20*10%,"OK","errore")</f>
        <v>OK</v>
      </c>
      <c r="J17" s="10"/>
      <c r="K17" s="1"/>
    </row>
    <row r="18" spans="2:11" ht="31.5" customHeight="1" thickBot="1" x14ac:dyDescent="0.25">
      <c r="B18" s="50" t="s">
        <v>2</v>
      </c>
      <c r="C18" s="51" t="s">
        <v>1</v>
      </c>
      <c r="D18" s="27"/>
      <c r="E18" s="22">
        <f>D18</f>
        <v>0</v>
      </c>
      <c r="F18" s="23"/>
      <c r="G18" s="24"/>
      <c r="H18" s="52">
        <f t="shared" si="0"/>
        <v>0</v>
      </c>
      <c r="I18" s="53"/>
      <c r="J18" s="10"/>
      <c r="K18" s="1"/>
    </row>
    <row r="19" spans="2:11" ht="60.75" customHeight="1" thickBot="1" x14ac:dyDescent="0.25">
      <c r="B19" s="54" t="s">
        <v>0</v>
      </c>
      <c r="C19" s="55"/>
      <c r="D19" s="56">
        <f>SUM(D8:D18)</f>
        <v>0</v>
      </c>
      <c r="E19" s="37">
        <f>SUM(E8:E18)</f>
        <v>0</v>
      </c>
      <c r="F19" s="37">
        <f t="shared" ref="F19:G19" si="1">SUM(F8:F18)</f>
        <v>0</v>
      </c>
      <c r="G19" s="57">
        <f t="shared" si="1"/>
        <v>0</v>
      </c>
      <c r="H19" s="58">
        <f>SUM(H8:H18)</f>
        <v>0</v>
      </c>
      <c r="I19" s="59" t="str">
        <f>IF(OR(E20&lt;40000,E19&gt;60000),"Errore, totale minore di € 40.000 o superiore a € 60.000","OK")</f>
        <v>Errore, totale minore di € 40.000 o superiore a € 60.000</v>
      </c>
      <c r="J19" s="10"/>
      <c r="K19" s="9"/>
    </row>
    <row r="20" spans="2:11" ht="23.25" customHeight="1" x14ac:dyDescent="0.25">
      <c r="B20" s="60"/>
      <c r="C20" s="60"/>
      <c r="D20" s="60"/>
      <c r="E20" s="61">
        <f>+E19</f>
        <v>0</v>
      </c>
      <c r="F20" s="60"/>
      <c r="G20" s="60"/>
      <c r="H20" s="62"/>
      <c r="I20" s="63"/>
      <c r="J20" s="10"/>
    </row>
    <row r="21" spans="2:11" x14ac:dyDescent="0.2">
      <c r="B21" s="64"/>
      <c r="C21" s="64"/>
      <c r="D21" s="64"/>
      <c r="E21" s="64"/>
      <c r="F21" s="64"/>
      <c r="G21" s="64"/>
      <c r="H21" s="65"/>
      <c r="I21" s="66"/>
    </row>
    <row r="22" spans="2:11" x14ac:dyDescent="0.2">
      <c r="E22" s="67"/>
      <c r="F22" s="67"/>
      <c r="G22" s="67"/>
      <c r="H22" s="68"/>
      <c r="I22" s="69"/>
    </row>
    <row r="23" spans="2:11" x14ac:dyDescent="0.2">
      <c r="B23" s="64"/>
      <c r="C23" s="64"/>
      <c r="D23" s="64"/>
      <c r="E23" s="64"/>
      <c r="F23" s="64"/>
      <c r="G23" s="64"/>
      <c r="H23" s="65"/>
      <c r="I23" s="70"/>
    </row>
    <row r="24" spans="2:11" x14ac:dyDescent="0.2">
      <c r="B24" s="8"/>
      <c r="C24" s="8"/>
      <c r="D24" s="8"/>
      <c r="E24" s="8"/>
      <c r="F24" s="8"/>
      <c r="G24" s="8"/>
      <c r="H24" s="6"/>
      <c r="I24" s="5"/>
    </row>
    <row r="25" spans="2:11" x14ac:dyDescent="0.2">
      <c r="B25" s="7"/>
      <c r="C25" s="7"/>
      <c r="D25" s="7"/>
      <c r="E25" s="7"/>
      <c r="F25" s="7"/>
      <c r="G25" s="7"/>
      <c r="H25" s="6"/>
      <c r="I25" s="5"/>
    </row>
    <row r="30" spans="2:11" x14ac:dyDescent="0.2">
      <c r="C30" s="4"/>
      <c r="D30" s="4"/>
      <c r="E30" s="4"/>
      <c r="F30" s="4"/>
      <c r="G30" s="4"/>
    </row>
    <row r="32" spans="2:11" ht="34.9" customHeight="1" x14ac:dyDescent="0.2">
      <c r="B32" s="3"/>
    </row>
  </sheetData>
  <sheetProtection algorithmName="SHA-512" hashValue="ekdxwNQDZ/5HL8QsS6/Yqs3kC0z6gL8a+gctWKMV15xE3eMP8gjSbn/YuqmGTRMVM47lbs7U2GBWl5Vh0WmV5Q==" saltValue="lkyWtWWdjtlqChcLgPG3ow==" spinCount="100000" sheet="1" selectLockedCells="1"/>
  <protectedRanges>
    <protectedRange sqref="H8:H18" name="Intervallo2"/>
  </protectedRanges>
  <mergeCells count="4">
    <mergeCell ref="B4:I4"/>
    <mergeCell ref="B5:I5"/>
    <mergeCell ref="E12:E14"/>
    <mergeCell ref="H12:H14"/>
  </mergeCells>
  <pageMargins left="0.75" right="0.75" top="1" bottom="1" header="0.5" footer="0.5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T32"/>
  <sheetViews>
    <sheetView zoomScale="80" zoomScaleNormal="80" workbookViewId="0">
      <selection activeCell="G8" sqref="G8"/>
    </sheetView>
  </sheetViews>
  <sheetFormatPr defaultRowHeight="12.75" x14ac:dyDescent="0.2"/>
  <cols>
    <col min="1" max="1" width="6.28515625" customWidth="1"/>
    <col min="2" max="2" width="30" customWidth="1"/>
    <col min="3" max="3" width="38.140625" customWidth="1"/>
    <col min="4" max="4" width="27" customWidth="1"/>
    <col min="5" max="7" width="25.5703125" customWidth="1"/>
    <col min="8" max="8" width="25.5703125" style="2" customWidth="1"/>
    <col min="9" max="9" width="26.28515625" style="1" customWidth="1"/>
    <col min="10" max="10" width="35" customWidth="1"/>
    <col min="11" max="11" width="11.7109375" customWidth="1"/>
    <col min="13" max="13" width="11.85546875" customWidth="1"/>
  </cols>
  <sheetData>
    <row r="2" spans="2:254" ht="15.75" x14ac:dyDescent="0.25">
      <c r="B2" s="85"/>
      <c r="C2" s="86" t="s">
        <v>30</v>
      </c>
    </row>
    <row r="3" spans="2:254" ht="13.5" thickBot="1" x14ac:dyDescent="0.25"/>
    <row r="4" spans="2:254" ht="36" customHeight="1" thickBot="1" x14ac:dyDescent="0.25">
      <c r="B4" s="74" t="s">
        <v>22</v>
      </c>
      <c r="C4" s="75"/>
      <c r="D4" s="75"/>
      <c r="E4" s="75"/>
      <c r="F4" s="75"/>
      <c r="G4" s="75"/>
      <c r="H4" s="75"/>
      <c r="I4" s="76"/>
      <c r="K4" s="1"/>
      <c r="L4" s="10"/>
      <c r="M4" s="10"/>
      <c r="N4" s="10"/>
      <c r="O4" s="10"/>
      <c r="P4" s="10"/>
    </row>
    <row r="5" spans="2:254" ht="36" customHeight="1" thickBot="1" x14ac:dyDescent="0.25">
      <c r="B5" s="77" t="s">
        <v>23</v>
      </c>
      <c r="C5" s="78"/>
      <c r="D5" s="78"/>
      <c r="E5" s="78"/>
      <c r="F5" s="78"/>
      <c r="G5" s="78"/>
      <c r="H5" s="78"/>
      <c r="I5" s="79"/>
      <c r="K5" s="1"/>
      <c r="L5" s="10"/>
      <c r="M5" s="10"/>
      <c r="N5" s="10"/>
      <c r="O5" s="10"/>
      <c r="P5" s="10"/>
    </row>
    <row r="6" spans="2:254" s="10" customFormat="1" ht="90" customHeight="1" thickBot="1" x14ac:dyDescent="0.35">
      <c r="B6" s="28" t="s">
        <v>15</v>
      </c>
      <c r="C6" s="29" t="s">
        <v>29</v>
      </c>
      <c r="D6" s="30" t="s">
        <v>31</v>
      </c>
      <c r="E6" s="30" t="s">
        <v>17</v>
      </c>
      <c r="F6" s="31" t="s">
        <v>20</v>
      </c>
      <c r="G6" s="30" t="s">
        <v>21</v>
      </c>
      <c r="H6" s="32" t="s">
        <v>14</v>
      </c>
      <c r="I6" s="30" t="s">
        <v>16</v>
      </c>
      <c r="K6" s="14"/>
      <c r="L6" s="11"/>
      <c r="M6" s="13"/>
      <c r="N6" s="11"/>
      <c r="O6" s="13"/>
      <c r="P6" s="12"/>
      <c r="R6" s="11"/>
      <c r="S6" s="13"/>
      <c r="T6" s="12"/>
      <c r="V6" s="11"/>
      <c r="W6" s="13"/>
      <c r="X6" s="12"/>
      <c r="Z6" s="11"/>
      <c r="AA6" s="13"/>
      <c r="AB6" s="12"/>
      <c r="AD6" s="11"/>
      <c r="AE6" s="13"/>
      <c r="AF6" s="12"/>
      <c r="AH6" s="11"/>
      <c r="AI6" s="13"/>
      <c r="AJ6" s="12"/>
      <c r="AL6" s="11"/>
      <c r="AM6" s="13"/>
      <c r="AN6" s="12"/>
      <c r="AP6" s="11"/>
      <c r="AQ6" s="13"/>
      <c r="AR6" s="12"/>
      <c r="AT6" s="11"/>
      <c r="AU6" s="13"/>
      <c r="AV6" s="12"/>
      <c r="AX6" s="11"/>
      <c r="AY6" s="13"/>
      <c r="AZ6" s="12"/>
      <c r="BB6" s="11"/>
      <c r="BC6" s="13"/>
      <c r="BD6" s="12"/>
      <c r="BF6" s="11"/>
      <c r="BG6" s="13"/>
      <c r="BH6" s="12"/>
      <c r="BJ6" s="11"/>
      <c r="BK6" s="13"/>
      <c r="BL6" s="12"/>
      <c r="BN6" s="11"/>
      <c r="BO6" s="13"/>
      <c r="BP6" s="12"/>
      <c r="BR6" s="11"/>
      <c r="BS6" s="13"/>
      <c r="BT6" s="12"/>
      <c r="BV6" s="11"/>
      <c r="BW6" s="13"/>
      <c r="BX6" s="12"/>
      <c r="BZ6" s="11"/>
      <c r="CA6" s="13"/>
      <c r="CB6" s="12"/>
      <c r="CD6" s="11"/>
      <c r="CE6" s="13"/>
      <c r="CF6" s="12"/>
      <c r="CH6" s="11"/>
      <c r="CI6" s="13"/>
      <c r="CJ6" s="12"/>
      <c r="CL6" s="11"/>
      <c r="CM6" s="13"/>
      <c r="CN6" s="12"/>
      <c r="CP6" s="11"/>
      <c r="CQ6" s="13"/>
      <c r="CR6" s="12"/>
      <c r="CT6" s="11"/>
      <c r="CU6" s="13"/>
      <c r="CV6" s="12"/>
      <c r="CX6" s="11"/>
      <c r="CY6" s="13"/>
      <c r="CZ6" s="12"/>
      <c r="DB6" s="11"/>
      <c r="DC6" s="13"/>
      <c r="DD6" s="12"/>
      <c r="DF6" s="11"/>
      <c r="DG6" s="13"/>
      <c r="DH6" s="12"/>
      <c r="DJ6" s="11"/>
      <c r="DK6" s="13"/>
      <c r="DL6" s="12"/>
      <c r="DN6" s="11"/>
      <c r="DO6" s="13"/>
      <c r="DP6" s="12"/>
      <c r="DR6" s="11"/>
      <c r="DS6" s="13"/>
      <c r="DT6" s="12"/>
      <c r="DV6" s="11"/>
      <c r="DW6" s="13"/>
      <c r="DX6" s="12"/>
      <c r="DZ6" s="11"/>
      <c r="EA6" s="13"/>
      <c r="EB6" s="12"/>
      <c r="ED6" s="11"/>
      <c r="EE6" s="13"/>
      <c r="EF6" s="12"/>
      <c r="EH6" s="11"/>
      <c r="EI6" s="13"/>
      <c r="EJ6" s="12"/>
      <c r="EL6" s="11"/>
      <c r="EM6" s="13"/>
      <c r="EN6" s="12"/>
      <c r="EP6" s="11"/>
      <c r="EQ6" s="13"/>
      <c r="ER6" s="12"/>
      <c r="ET6" s="11"/>
      <c r="EU6" s="13"/>
      <c r="EV6" s="12"/>
      <c r="EX6" s="11"/>
      <c r="EY6" s="13"/>
      <c r="EZ6" s="12"/>
      <c r="FB6" s="11"/>
      <c r="FC6" s="13"/>
      <c r="FD6" s="12"/>
      <c r="FF6" s="11"/>
      <c r="FG6" s="13"/>
      <c r="FH6" s="12"/>
      <c r="FJ6" s="11"/>
      <c r="FK6" s="13"/>
      <c r="FL6" s="12"/>
      <c r="FN6" s="11"/>
      <c r="FO6" s="13"/>
      <c r="FP6" s="12"/>
      <c r="FR6" s="11"/>
      <c r="FS6" s="13"/>
      <c r="FT6" s="12"/>
      <c r="FV6" s="11"/>
      <c r="FW6" s="13"/>
      <c r="FX6" s="12"/>
      <c r="FZ6" s="11"/>
      <c r="GA6" s="13"/>
      <c r="GB6" s="12"/>
      <c r="GD6" s="11"/>
      <c r="GE6" s="13"/>
      <c r="GF6" s="12"/>
      <c r="GH6" s="11"/>
      <c r="GI6" s="13"/>
      <c r="GJ6" s="12"/>
      <c r="GL6" s="11"/>
      <c r="GM6" s="13"/>
      <c r="GN6" s="12"/>
      <c r="GP6" s="11"/>
      <c r="GQ6" s="13"/>
      <c r="GR6" s="12"/>
      <c r="GT6" s="11"/>
      <c r="GU6" s="13"/>
      <c r="GV6" s="12"/>
      <c r="GX6" s="11"/>
      <c r="GY6" s="13"/>
      <c r="GZ6" s="12"/>
      <c r="HB6" s="11"/>
      <c r="HC6" s="13"/>
      <c r="HD6" s="12"/>
      <c r="HF6" s="11"/>
      <c r="HG6" s="13"/>
      <c r="HH6" s="12"/>
      <c r="HJ6" s="11"/>
      <c r="HK6" s="13"/>
      <c r="HL6" s="12"/>
      <c r="HN6" s="11"/>
      <c r="HO6" s="13"/>
      <c r="HP6" s="12"/>
      <c r="HR6" s="11"/>
      <c r="HS6" s="13"/>
      <c r="HT6" s="12"/>
      <c r="HV6" s="11"/>
      <c r="HW6" s="13"/>
      <c r="HX6" s="12"/>
      <c r="HZ6" s="11"/>
      <c r="IA6" s="13"/>
      <c r="IB6" s="12"/>
      <c r="ID6" s="11"/>
      <c r="IE6" s="13"/>
      <c r="IF6" s="12"/>
      <c r="IH6" s="11"/>
      <c r="II6" s="13"/>
      <c r="IJ6" s="12"/>
      <c r="IL6" s="11"/>
      <c r="IM6" s="13"/>
      <c r="IN6" s="12"/>
      <c r="IP6" s="11"/>
      <c r="IQ6" s="13"/>
      <c r="IR6" s="12"/>
      <c r="IT6" s="11"/>
    </row>
    <row r="7" spans="2:254" s="10" customFormat="1" ht="24.75" customHeight="1" thickBot="1" x14ac:dyDescent="0.35">
      <c r="B7" s="71" t="s">
        <v>35</v>
      </c>
      <c r="C7" s="72" t="s">
        <v>36</v>
      </c>
      <c r="D7" s="30" t="s">
        <v>18</v>
      </c>
      <c r="E7" s="30" t="s">
        <v>18</v>
      </c>
      <c r="F7" s="33" t="s">
        <v>18</v>
      </c>
      <c r="G7" s="34" t="s">
        <v>18</v>
      </c>
      <c r="H7" s="35" t="s">
        <v>18</v>
      </c>
      <c r="I7" s="36"/>
      <c r="K7" s="14"/>
      <c r="L7" s="11"/>
      <c r="M7" s="13"/>
      <c r="N7" s="11"/>
      <c r="O7" s="13"/>
      <c r="P7" s="12"/>
      <c r="R7" s="11"/>
      <c r="S7" s="13"/>
      <c r="T7" s="12"/>
      <c r="V7" s="11"/>
      <c r="W7" s="13"/>
      <c r="X7" s="12"/>
      <c r="Z7" s="11"/>
      <c r="AA7" s="13"/>
      <c r="AB7" s="12"/>
      <c r="AD7" s="11"/>
      <c r="AE7" s="13"/>
      <c r="AF7" s="12"/>
      <c r="AH7" s="11"/>
      <c r="AI7" s="13"/>
      <c r="AJ7" s="12"/>
      <c r="AL7" s="11"/>
      <c r="AM7" s="13"/>
      <c r="AN7" s="12"/>
      <c r="AP7" s="11"/>
      <c r="AQ7" s="13"/>
      <c r="AR7" s="12"/>
      <c r="AT7" s="11"/>
      <c r="AU7" s="13"/>
      <c r="AV7" s="12"/>
      <c r="AX7" s="11"/>
      <c r="AY7" s="13"/>
      <c r="AZ7" s="12"/>
      <c r="BB7" s="11"/>
      <c r="BC7" s="13"/>
      <c r="BD7" s="12"/>
      <c r="BF7" s="11"/>
      <c r="BG7" s="13"/>
      <c r="BH7" s="12"/>
      <c r="BJ7" s="11"/>
      <c r="BK7" s="13"/>
      <c r="BL7" s="12"/>
      <c r="BN7" s="11"/>
      <c r="BO7" s="13"/>
      <c r="BP7" s="12"/>
      <c r="BR7" s="11"/>
      <c r="BS7" s="13"/>
      <c r="BT7" s="12"/>
      <c r="BV7" s="11"/>
      <c r="BW7" s="13"/>
      <c r="BX7" s="12"/>
      <c r="BZ7" s="11"/>
      <c r="CA7" s="13"/>
      <c r="CB7" s="12"/>
      <c r="CD7" s="11"/>
      <c r="CE7" s="13"/>
      <c r="CF7" s="12"/>
      <c r="CH7" s="11"/>
      <c r="CI7" s="13"/>
      <c r="CJ7" s="12"/>
      <c r="CL7" s="11"/>
      <c r="CM7" s="13"/>
      <c r="CN7" s="12"/>
      <c r="CP7" s="11"/>
      <c r="CQ7" s="13"/>
      <c r="CR7" s="12"/>
      <c r="CT7" s="11"/>
      <c r="CU7" s="13"/>
      <c r="CV7" s="12"/>
      <c r="CX7" s="11"/>
      <c r="CY7" s="13"/>
      <c r="CZ7" s="12"/>
      <c r="DB7" s="11"/>
      <c r="DC7" s="13"/>
      <c r="DD7" s="12"/>
      <c r="DF7" s="11"/>
      <c r="DG7" s="13"/>
      <c r="DH7" s="12"/>
      <c r="DJ7" s="11"/>
      <c r="DK7" s="13"/>
      <c r="DL7" s="12"/>
      <c r="DN7" s="11"/>
      <c r="DO7" s="13"/>
      <c r="DP7" s="12"/>
      <c r="DR7" s="11"/>
      <c r="DS7" s="13"/>
      <c r="DT7" s="12"/>
      <c r="DV7" s="11"/>
      <c r="DW7" s="13"/>
      <c r="DX7" s="12"/>
      <c r="DZ7" s="11"/>
      <c r="EA7" s="13"/>
      <c r="EB7" s="12"/>
      <c r="ED7" s="11"/>
      <c r="EE7" s="13"/>
      <c r="EF7" s="12"/>
      <c r="EH7" s="11"/>
      <c r="EI7" s="13"/>
      <c r="EJ7" s="12"/>
      <c r="EL7" s="11"/>
      <c r="EM7" s="13"/>
      <c r="EN7" s="12"/>
      <c r="EP7" s="11"/>
      <c r="EQ7" s="13"/>
      <c r="ER7" s="12"/>
      <c r="ET7" s="11"/>
      <c r="EU7" s="13"/>
      <c r="EV7" s="12"/>
      <c r="EX7" s="11"/>
      <c r="EY7" s="13"/>
      <c r="EZ7" s="12"/>
      <c r="FB7" s="11"/>
      <c r="FC7" s="13"/>
      <c r="FD7" s="12"/>
      <c r="FF7" s="11"/>
      <c r="FG7" s="13"/>
      <c r="FH7" s="12"/>
      <c r="FJ7" s="11"/>
      <c r="FK7" s="13"/>
      <c r="FL7" s="12"/>
      <c r="FN7" s="11"/>
      <c r="FO7" s="13"/>
      <c r="FP7" s="12"/>
      <c r="FR7" s="11"/>
      <c r="FS7" s="13"/>
      <c r="FT7" s="12"/>
      <c r="FV7" s="11"/>
      <c r="FW7" s="13"/>
      <c r="FX7" s="12"/>
      <c r="FZ7" s="11"/>
      <c r="GA7" s="13"/>
      <c r="GB7" s="12"/>
      <c r="GD7" s="11"/>
      <c r="GE7" s="13"/>
      <c r="GF7" s="12"/>
      <c r="GH7" s="11"/>
      <c r="GI7" s="13"/>
      <c r="GJ7" s="12"/>
      <c r="GL7" s="11"/>
      <c r="GM7" s="13"/>
      <c r="GN7" s="12"/>
      <c r="GP7" s="11"/>
      <c r="GQ7" s="13"/>
      <c r="GR7" s="12"/>
      <c r="GT7" s="11"/>
      <c r="GU7" s="13"/>
      <c r="GV7" s="12"/>
      <c r="GX7" s="11"/>
      <c r="GY7" s="13"/>
      <c r="GZ7" s="12"/>
      <c r="HB7" s="11"/>
      <c r="HC7" s="13"/>
      <c r="HD7" s="12"/>
      <c r="HF7" s="11"/>
      <c r="HG7" s="13"/>
      <c r="HH7" s="12"/>
      <c r="HJ7" s="11"/>
      <c r="HK7" s="13"/>
      <c r="HL7" s="12"/>
      <c r="HN7" s="11"/>
      <c r="HO7" s="13"/>
      <c r="HP7" s="12"/>
      <c r="HR7" s="11"/>
      <c r="HS7" s="13"/>
      <c r="HT7" s="12"/>
      <c r="HV7" s="11"/>
      <c r="HW7" s="13"/>
      <c r="HX7" s="12"/>
      <c r="HZ7" s="11"/>
      <c r="IA7" s="13"/>
      <c r="IB7" s="12"/>
      <c r="ID7" s="11"/>
      <c r="IE7" s="13"/>
      <c r="IF7" s="12"/>
      <c r="IH7" s="11"/>
      <c r="II7" s="13"/>
      <c r="IJ7" s="12"/>
      <c r="IL7" s="11"/>
      <c r="IM7" s="13"/>
      <c r="IN7" s="12"/>
      <c r="IP7" s="11"/>
      <c r="IQ7" s="13"/>
      <c r="IR7" s="12"/>
      <c r="IT7" s="11"/>
    </row>
    <row r="8" spans="2:254" ht="120" customHeight="1" x14ac:dyDescent="0.2">
      <c r="B8" s="38" t="s">
        <v>13</v>
      </c>
      <c r="C8" s="39" t="s">
        <v>12</v>
      </c>
      <c r="D8" s="25"/>
      <c r="E8" s="20">
        <f>D8</f>
        <v>0</v>
      </c>
      <c r="F8" s="21"/>
      <c r="G8" s="17"/>
      <c r="H8" s="40">
        <f>SUM(E8:G8)</f>
        <v>0</v>
      </c>
      <c r="I8" s="41"/>
      <c r="J8" s="10"/>
      <c r="K8" s="15"/>
    </row>
    <row r="9" spans="2:254" ht="26.25" customHeight="1" x14ac:dyDescent="0.2">
      <c r="B9" s="42" t="s">
        <v>11</v>
      </c>
      <c r="C9" s="43"/>
      <c r="D9" s="26"/>
      <c r="E9" s="19">
        <f>D9</f>
        <v>0</v>
      </c>
      <c r="F9" s="16"/>
      <c r="G9" s="18"/>
      <c r="H9" s="44">
        <f>SUM(E9:G9)</f>
        <v>0</v>
      </c>
      <c r="I9" s="45"/>
      <c r="J9" s="10"/>
      <c r="K9" s="15"/>
    </row>
    <row r="10" spans="2:254" ht="26.25" customHeight="1" x14ac:dyDescent="0.2">
      <c r="B10" s="42" t="s">
        <v>10</v>
      </c>
      <c r="C10" s="46"/>
      <c r="D10" s="26"/>
      <c r="E10" s="19">
        <f>D10</f>
        <v>0</v>
      </c>
      <c r="F10" s="16"/>
      <c r="G10" s="18"/>
      <c r="H10" s="44">
        <f t="shared" ref="H10:H18" si="0">SUM(E10:G10)</f>
        <v>0</v>
      </c>
      <c r="I10" s="45"/>
      <c r="J10" s="10"/>
      <c r="K10" s="15"/>
      <c r="M10" s="15"/>
    </row>
    <row r="11" spans="2:254" ht="28.5" x14ac:dyDescent="0.2">
      <c r="B11" s="47" t="s">
        <v>9</v>
      </c>
      <c r="C11" s="43" t="s">
        <v>33</v>
      </c>
      <c r="D11" s="26"/>
      <c r="E11" s="19">
        <f>D11</f>
        <v>0</v>
      </c>
      <c r="F11" s="16"/>
      <c r="G11" s="18"/>
      <c r="H11" s="44">
        <f t="shared" si="0"/>
        <v>0</v>
      </c>
      <c r="I11" s="45" t="str">
        <f>IF(E11&lt;=$E$20*40%,"OK","errore")</f>
        <v>OK</v>
      </c>
      <c r="J11" s="10"/>
      <c r="K11" s="15"/>
    </row>
    <row r="12" spans="2:254" ht="54" customHeight="1" x14ac:dyDescent="0.2">
      <c r="B12" s="42" t="s">
        <v>8</v>
      </c>
      <c r="C12" s="43" t="s">
        <v>32</v>
      </c>
      <c r="D12" s="26"/>
      <c r="E12" s="80">
        <f>SUM(D12:D14)</f>
        <v>0</v>
      </c>
      <c r="F12" s="16"/>
      <c r="G12" s="18"/>
      <c r="H12" s="82">
        <f>E12+F12+F13+F14+G12+G13+G14</f>
        <v>0</v>
      </c>
      <c r="I12" s="45" t="str">
        <f>IF(D12&lt;=$E$20*30%,"OK","errore")</f>
        <v>OK</v>
      </c>
      <c r="J12" s="10"/>
      <c r="K12" s="1"/>
    </row>
    <row r="13" spans="2:254" ht="54" customHeight="1" x14ac:dyDescent="0.2">
      <c r="B13" s="47" t="s">
        <v>27</v>
      </c>
      <c r="C13" s="43" t="s">
        <v>25</v>
      </c>
      <c r="D13" s="26"/>
      <c r="E13" s="81"/>
      <c r="F13" s="16"/>
      <c r="G13" s="18"/>
      <c r="H13" s="83"/>
      <c r="I13" s="45"/>
      <c r="J13" s="10"/>
      <c r="K13" s="1"/>
    </row>
    <row r="14" spans="2:254" ht="54" customHeight="1" x14ac:dyDescent="0.2">
      <c r="B14" s="47" t="s">
        <v>28</v>
      </c>
      <c r="C14" s="43" t="s">
        <v>26</v>
      </c>
      <c r="D14" s="26"/>
      <c r="E14" s="81"/>
      <c r="F14" s="16"/>
      <c r="G14" s="18"/>
      <c r="H14" s="84"/>
      <c r="I14" s="45"/>
      <c r="J14" s="10"/>
      <c r="K14" s="1"/>
    </row>
    <row r="15" spans="2:254" ht="51" x14ac:dyDescent="0.2">
      <c r="B15" s="48" t="s">
        <v>7</v>
      </c>
      <c r="C15" s="43" t="s">
        <v>6</v>
      </c>
      <c r="D15" s="26"/>
      <c r="E15" s="19">
        <f>D15</f>
        <v>0</v>
      </c>
      <c r="F15" s="16"/>
      <c r="G15" s="18"/>
      <c r="H15" s="44">
        <f t="shared" si="0"/>
        <v>0</v>
      </c>
      <c r="I15" s="45"/>
      <c r="J15" s="10"/>
      <c r="K15" s="1"/>
    </row>
    <row r="16" spans="2:254" ht="31.5" customHeight="1" x14ac:dyDescent="0.2">
      <c r="B16" s="49" t="s">
        <v>5</v>
      </c>
      <c r="C16" s="43" t="s">
        <v>4</v>
      </c>
      <c r="D16" s="26"/>
      <c r="E16" s="19">
        <f>D16</f>
        <v>0</v>
      </c>
      <c r="F16" s="16"/>
      <c r="G16" s="18"/>
      <c r="H16" s="44">
        <f t="shared" si="0"/>
        <v>0</v>
      </c>
      <c r="I16" s="45"/>
      <c r="J16" s="10"/>
      <c r="K16" s="1"/>
    </row>
    <row r="17" spans="2:11" ht="31.5" customHeight="1" x14ac:dyDescent="0.2">
      <c r="B17" s="49" t="s">
        <v>3</v>
      </c>
      <c r="C17" s="43" t="s">
        <v>34</v>
      </c>
      <c r="D17" s="26"/>
      <c r="E17" s="19">
        <f>D17</f>
        <v>0</v>
      </c>
      <c r="F17" s="16"/>
      <c r="G17" s="18"/>
      <c r="H17" s="44">
        <f t="shared" si="0"/>
        <v>0</v>
      </c>
      <c r="I17" s="45" t="str">
        <f>IF(E17&lt;=E20*10%,"OK","errore")</f>
        <v>OK</v>
      </c>
      <c r="J17" s="10"/>
      <c r="K17" s="1"/>
    </row>
    <row r="18" spans="2:11" ht="31.5" customHeight="1" thickBot="1" x14ac:dyDescent="0.25">
      <c r="B18" s="50" t="s">
        <v>2</v>
      </c>
      <c r="C18" s="51" t="s">
        <v>1</v>
      </c>
      <c r="D18" s="27"/>
      <c r="E18" s="22">
        <f>D18</f>
        <v>0</v>
      </c>
      <c r="F18" s="23"/>
      <c r="G18" s="24"/>
      <c r="H18" s="52">
        <f t="shared" si="0"/>
        <v>0</v>
      </c>
      <c r="I18" s="53"/>
      <c r="J18" s="10"/>
      <c r="K18" s="1"/>
    </row>
    <row r="19" spans="2:11" ht="60.75" customHeight="1" thickBot="1" x14ac:dyDescent="0.25">
      <c r="B19" s="54" t="s">
        <v>0</v>
      </c>
      <c r="C19" s="55"/>
      <c r="D19" s="56">
        <f>SUM(D8:D18)</f>
        <v>0</v>
      </c>
      <c r="E19" s="37">
        <f>SUM(E8:E18)</f>
        <v>0</v>
      </c>
      <c r="F19" s="37">
        <f>SUM(F8:F18)</f>
        <v>0</v>
      </c>
      <c r="G19" s="57">
        <f t="shared" ref="G19" si="1">SUM(G8:G18)</f>
        <v>0</v>
      </c>
      <c r="H19" s="58">
        <f>SUM(H8:H18)</f>
        <v>0</v>
      </c>
      <c r="I19" s="59" t="str">
        <f>IF(OR(E20&lt;80000,E20&gt;160000),"Errore, totale minore di € 80.000 o superiore a € 160.000","OK")</f>
        <v>Errore, totale minore di € 80.000 o superiore a € 160.000</v>
      </c>
      <c r="J19" s="10"/>
      <c r="K19" s="9"/>
    </row>
    <row r="20" spans="2:11" ht="23.25" customHeight="1" x14ac:dyDescent="0.25">
      <c r="B20" s="60"/>
      <c r="C20" s="60"/>
      <c r="D20" s="61"/>
      <c r="E20" s="73">
        <f>E19</f>
        <v>0</v>
      </c>
      <c r="F20" s="60"/>
      <c r="G20" s="60"/>
      <c r="H20" s="62"/>
      <c r="I20" s="63"/>
      <c r="J20" s="10"/>
    </row>
    <row r="21" spans="2:11" x14ac:dyDescent="0.2">
      <c r="B21" s="64"/>
      <c r="C21" s="64"/>
      <c r="D21" s="64"/>
      <c r="E21" s="64"/>
      <c r="F21" s="64"/>
      <c r="G21" s="64"/>
      <c r="H21" s="65"/>
      <c r="I21" s="66"/>
    </row>
    <row r="22" spans="2:11" x14ac:dyDescent="0.2">
      <c r="D22" s="67"/>
      <c r="E22" s="67"/>
      <c r="F22" s="67"/>
      <c r="G22" s="67"/>
      <c r="H22" s="68"/>
      <c r="I22" s="69"/>
    </row>
    <row r="23" spans="2:11" x14ac:dyDescent="0.2">
      <c r="B23" s="64"/>
      <c r="C23" s="64"/>
      <c r="D23" s="64"/>
      <c r="E23" s="64"/>
      <c r="F23" s="64"/>
      <c r="G23" s="64"/>
      <c r="H23" s="65"/>
      <c r="I23" s="70"/>
    </row>
    <row r="24" spans="2:11" x14ac:dyDescent="0.2">
      <c r="B24" s="8"/>
      <c r="C24" s="8"/>
      <c r="D24" s="8"/>
      <c r="E24" s="8"/>
      <c r="F24" s="8"/>
      <c r="G24" s="8"/>
      <c r="H24" s="6"/>
      <c r="I24" s="5"/>
    </row>
    <row r="25" spans="2:11" x14ac:dyDescent="0.2">
      <c r="B25" s="7"/>
      <c r="C25" s="7"/>
      <c r="D25" s="7"/>
      <c r="E25" s="7"/>
      <c r="F25" s="7"/>
      <c r="G25" s="7"/>
      <c r="H25" s="6"/>
      <c r="I25" s="5"/>
    </row>
    <row r="30" spans="2:11" x14ac:dyDescent="0.2">
      <c r="C30" s="4"/>
      <c r="D30" s="4"/>
      <c r="E30" s="4"/>
      <c r="F30" s="4"/>
      <c r="G30" s="4"/>
    </row>
    <row r="32" spans="2:11" ht="34.9" customHeight="1" x14ac:dyDescent="0.2">
      <c r="B32" s="3"/>
    </row>
  </sheetData>
  <sheetProtection algorithmName="SHA-512" hashValue="Q1t5HqZL25MTYVroBCLWXG/CpBsZbDIfpLyQkpe6O/j9t+thOGbsDWsr+Qm34BF3g9zN/A7xC0O2uLd4AoYWtw==" saltValue="N9dQTUYhDf3f4aowIcqwXA==" spinCount="100000" sheet="1" selectLockedCells="1"/>
  <protectedRanges>
    <protectedRange sqref="H8:H18" name="Intervallo2"/>
  </protectedRanges>
  <mergeCells count="4">
    <mergeCell ref="B4:I4"/>
    <mergeCell ref="B5:I5"/>
    <mergeCell ref="E12:E14"/>
    <mergeCell ref="H12:H14"/>
  </mergeCells>
  <pageMargins left="0.75" right="0.75" top="1" bottom="1" header="0.5" footer="0.5"/>
  <pageSetup paperSize="9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Linea 6 aree umanistiche</vt:lpstr>
      <vt:lpstr>Budget Linea 6 sc DURE e VITA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Notarantonio Rossana</dc:creator>
  <cp:lastModifiedBy>D'ERRICO GERARDO</cp:lastModifiedBy>
  <dcterms:created xsi:type="dcterms:W3CDTF">2021-06-10T07:23:31Z</dcterms:created>
  <dcterms:modified xsi:type="dcterms:W3CDTF">2021-06-22T13:33:57Z</dcterms:modified>
</cp:coreProperties>
</file>