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950" activeTab="1"/>
  </bookViews>
  <sheets>
    <sheet name="IG" sheetId="1" r:id="rId1"/>
    <sheet name="PersonnelCosts" sheetId="2" r:id="rId2"/>
  </sheets>
  <definedNames/>
  <calcPr fullCalcOnLoad="1"/>
</workbook>
</file>

<file path=xl/sharedStrings.xml><?xml version="1.0" encoding="utf-8"?>
<sst xmlns="http://schemas.openxmlformats.org/spreadsheetml/2006/main" count="95" uniqueCount="72">
  <si>
    <t>SUBTOTAL</t>
  </si>
  <si>
    <t>TOTAL</t>
  </si>
  <si>
    <t>Titolo progetto/Acronimo</t>
  </si>
  <si>
    <t>compilare solo i campi in giallo</t>
  </si>
  <si>
    <t>CONSUMABLES AND SUPPLIES</t>
  </si>
  <si>
    <t>SERVICES</t>
  </si>
  <si>
    <t>PUBLICATION COSTS</t>
  </si>
  <si>
    <t>MEETING AND TRAVEL COSTS</t>
  </si>
  <si>
    <t>SUBTOTALE</t>
  </si>
  <si>
    <t>MAINTENANCE CONTRACTS</t>
  </si>
  <si>
    <t>SMALL BENCH INSTRUMENTATION</t>
  </si>
  <si>
    <t xml:space="preserve">IMPORTO TOTALE </t>
  </si>
  <si>
    <t xml:space="preserve">2° ANNO         </t>
  </si>
  <si>
    <t xml:space="preserve">3° ANNO                </t>
  </si>
  <si>
    <t xml:space="preserve">1° ANNO                     </t>
  </si>
  <si>
    <t>VOCI  DEL BUDGET</t>
  </si>
  <si>
    <t>NOTE</t>
  </si>
  <si>
    <r>
      <t xml:space="preserve">INDIRECT COSTS                                                </t>
    </r>
    <r>
      <rPr>
        <sz val="14"/>
        <rFont val="Arial"/>
        <family val="2"/>
      </rPr>
      <t>rendicontati in modo forfettario</t>
    </r>
  </si>
  <si>
    <r>
      <t xml:space="preserve">OVERHEADS                                                               </t>
    </r>
    <r>
      <rPr>
        <sz val="14"/>
        <rFont val="Arial"/>
        <family val="2"/>
      </rPr>
      <t>rendicontatti in modo forfettario</t>
    </r>
  </si>
  <si>
    <t>These are expenses that the Hosting Institution must cover so that the research can be carried out. They may include, for example, grant management costs, utilities, administrative costs etc. Overheads are up to 10% of the sum of direct (personnel included) and indirect costs incurred, not of the total amount that will be granted.</t>
  </si>
  <si>
    <t>Host Institution</t>
  </si>
  <si>
    <t>Inserire "Nominativo"</t>
  </si>
  <si>
    <t>Inserire "titolo progetto/acronimo"</t>
  </si>
  <si>
    <t>These are generated by the research project, but cannot be attributed directly and quantitatively to a specific activity. For example, they may include core facilities, personnel of the research team not directly involved in research activities (e.g. secretaries and core-facilities personnel, etc.). Indirect costs are up to 15% of the direct research costs (personnel included) incurred, not of the total amount that will be granted</t>
  </si>
  <si>
    <t>Il bando non prevede ne min ne max di finanziamento</t>
  </si>
  <si>
    <t>OVERHEADS  10%</t>
  </si>
  <si>
    <t>INDIRECT COST  max15%</t>
  </si>
  <si>
    <t>NOME E COGNOME</t>
  </si>
  <si>
    <t>COSTO ANNUALE</t>
  </si>
  <si>
    <t>COSTO MENSILE</t>
  </si>
  <si>
    <t>MESI/UOMO ANNO 1</t>
  </si>
  <si>
    <t>COSTO ANNO 1</t>
  </si>
  <si>
    <t>MESI/UOMO ANNO 2</t>
  </si>
  <si>
    <t>COSTO ANNO 2</t>
  </si>
  <si>
    <t>MESI/UOMO ANNO 3</t>
  </si>
  <si>
    <t>COSTO ANNO 3</t>
  </si>
  <si>
    <t>RUOLO</t>
  </si>
  <si>
    <t>TOTALE</t>
  </si>
  <si>
    <t xml:space="preserve">4° ANNO                </t>
  </si>
  <si>
    <t xml:space="preserve">5° ANNO                </t>
  </si>
  <si>
    <t>Università degli Studi di Milano</t>
  </si>
  <si>
    <t>ATTENZIONE: OGNI PERSONA DEVE DEDICARE AL PROGETTO ALMENO IL 20% DEL PROPRIO TEMPO</t>
  </si>
  <si>
    <t>MESI/UOMO ANNO 4</t>
  </si>
  <si>
    <t>MESI/UOMO ANNO 5</t>
  </si>
  <si>
    <t>COSTO ANNO 4</t>
  </si>
  <si>
    <t>COSTO ANNO 5</t>
  </si>
  <si>
    <t>EFFORT PERSONALE STRUTTURATO</t>
  </si>
  <si>
    <t xml:space="preserve">Support only for PhD students, early-stage researchers and research nurses at 100% of time on the project      </t>
  </si>
  <si>
    <t>- possesso del diploma di laurea specialistica/magistrale o di laurea a ciclo unico o del diploma di laurea conseguito secondo l’ordinamento didattico precedente il D.M. 3 novembre 1999, n. 509 e s.m.i., ottenuto da non più di 3 anni alla data di scadenza del termine;</t>
  </si>
  <si>
    <t>- giovani laureati di età non superiore ai 30 anni alla data di scadenza del termine per la presentazione delle candidature</t>
  </si>
  <si>
    <t xml:space="preserve">per ulteriori informazioni </t>
  </si>
  <si>
    <t>Borse giovani promettenti:</t>
  </si>
  <si>
    <t>https://work.unimi.it/servizi_ricerca/borse_assegni/118551.htm</t>
  </si>
  <si>
    <r>
      <t xml:space="preserve">DIRECT RESEARCH COSTS                                </t>
    </r>
    <r>
      <rPr>
        <sz val="14"/>
        <rFont val="Palatino Linotype"/>
        <family val="1"/>
      </rPr>
      <t>( excluding personnel)</t>
    </r>
  </si>
  <si>
    <t xml:space="preserve"> (examples: plasticware, reagents, chemicals, animals if applicable etc.);.
Laboratory animals can be accounted for in this item too, if necessary and duly authorised.</t>
  </si>
  <si>
    <r>
      <rPr>
        <i/>
        <sz val="10"/>
        <rFont val="Arial"/>
        <family val="2"/>
      </rPr>
      <t>(examples: sequencing, microarray, histology, patent filing costs, authorizations for animal studies);</t>
    </r>
    <r>
      <rPr>
        <sz val="10"/>
        <rFont val="Arial"/>
        <family val="2"/>
      </rPr>
      <t xml:space="preserve">.
</t>
    </r>
    <r>
      <rPr>
        <b/>
        <u val="single"/>
        <sz val="10"/>
        <rFont val="Arial"/>
        <family val="2"/>
      </rPr>
      <t>Fees to obtain authorisations specifically related to the funded projects (e.g. animal protocols) fall in this budget category as well</t>
    </r>
    <r>
      <rPr>
        <sz val="10"/>
        <rFont val="Arial"/>
        <family val="2"/>
      </rPr>
      <t>.</t>
    </r>
  </si>
  <si>
    <r>
      <rPr>
        <i/>
        <sz val="10"/>
        <rFont val="Arial"/>
        <family val="2"/>
      </rPr>
      <t xml:space="preserve">(examples: service contracts for large instruments, animal facilities contracts); </t>
    </r>
    <r>
      <rPr>
        <sz val="10"/>
        <rFont val="Arial"/>
        <family val="2"/>
      </rPr>
      <t>Maintenance contracts activated on equipment which is already available in the laboratory are allowed,</t>
    </r>
    <r>
      <rPr>
        <b/>
        <sz val="10"/>
        <rFont val="Arial"/>
        <family val="2"/>
      </rPr>
      <t>pr</t>
    </r>
    <r>
      <rPr>
        <b/>
        <u val="single"/>
        <sz val="10"/>
        <rFont val="Arial"/>
        <family val="2"/>
      </rPr>
      <t>ovided that the equipment is mostly used for the project</t>
    </r>
    <r>
      <rPr>
        <sz val="10"/>
        <rFont val="Arial"/>
        <family val="2"/>
      </rPr>
      <t>. Animal facility costs and animal care services, if necessary and duly authorised, are eligible as maintenance contracts, too</t>
    </r>
  </si>
  <si>
    <r>
      <rPr>
        <i/>
        <sz val="10"/>
        <rFont val="Arial"/>
        <family val="2"/>
      </rPr>
      <t>(most likely none in the first year of the project, as it takes time to obtain publishable data)</t>
    </r>
    <r>
      <rPr>
        <sz val="10"/>
        <rFont val="Arial"/>
        <family val="2"/>
      </rPr>
      <t xml:space="preserve">
Costs for the publication of scientific research papers in peer-reviewed journals are eligible. Open access costs are allowed as well.Publication costs for books or book chapters are allowed only if strictly related to the project subject.</t>
    </r>
  </si>
  <si>
    <t>Conferences and seminars registration fees and travel costs to attend scientific meetings are eligible only if project data are presented or if the meeting/conference subject is strictly related to the research project.</t>
  </si>
  <si>
    <r>
      <rPr>
        <b/>
        <i/>
        <sz val="12"/>
        <rFont val="Arial"/>
        <family val="2"/>
      </rPr>
      <t>Personnel already holding a permanent position at the Hosting Institution</t>
    </r>
    <r>
      <rPr>
        <i/>
        <sz val="12"/>
        <rFont val="Arial"/>
        <family val="2"/>
      </rPr>
      <t xml:space="preserve"> at the time of the grant award cannot be paid with the grant money                                                    Applicants must have </t>
    </r>
    <r>
      <rPr>
        <b/>
        <i/>
        <sz val="12"/>
        <rFont val="Arial"/>
        <family val="2"/>
      </rPr>
      <t>at least one last- or co-last-author primary research paper, in press or published in the last 5 years in peer-reviewed journals</t>
    </r>
    <r>
      <rPr>
        <i/>
        <sz val="12"/>
        <rFont val="Arial"/>
        <family val="2"/>
      </rPr>
      <t xml:space="preserve">; papers in press must be accepted for publication, not just submitted, by the application deadline. For this eligibility criterion, papers published as corresponding or co-corresponding author, reviews, letters to the editor without data and editorials do not count. We are aware that clinicians directly involved in clinical practice may have different authorship conventions, e.g. being listed as first authors when leading the research. Therefore, they are eligible to apply even if they don’t have last author papers as long as they have first author papers related to their clinical activity.
</t>
    </r>
    <r>
      <rPr>
        <b/>
        <i/>
        <sz val="12"/>
        <rFont val="Arial"/>
        <family val="2"/>
      </rPr>
      <t>Applicants must have a total active Impact Factor (IF) of at least 30 in the last 5 years by the submission deadline</t>
    </r>
    <r>
      <rPr>
        <i/>
        <sz val="12"/>
        <rFont val="Arial"/>
        <family val="2"/>
      </rPr>
      <t>. Active IF is calculated as the sum of IFs of all publications where the applicant is first/co-first, last/co-last or corresponding/co-corresponding author in the last 5 years, including papers accepted for publication by the application deadline. For this eligibility criterion, reviews, letters to the editor without data and editorials count and are included in the calculation of the active IF.</t>
    </r>
  </si>
  <si>
    <r>
      <t xml:space="preserve">PI's position                                                 
</t>
    </r>
    <r>
      <rPr>
        <b/>
        <sz val="12"/>
        <color indexed="60"/>
        <rFont val="Palatino Linotype"/>
        <family val="1"/>
      </rPr>
      <t>(The grant cannot be used for the PI's salary) -  Applicants must be involved in the project for at least 20% of their time -  applicants must have at least one last- or co-last-author primary research paper, in press or published in the last 5 years in high level peer-reviewed journals, and a total active Impact Factor (IF) higher than 30 in the last 5 years</t>
    </r>
  </si>
  <si>
    <r>
      <t xml:space="preserve"> </t>
    </r>
    <r>
      <rPr>
        <b/>
        <i/>
        <sz val="12"/>
        <color indexed="60"/>
        <rFont val="Arial"/>
        <family val="2"/>
      </rPr>
      <t xml:space="preserve">Per il ricercatore  a tempo determinato                        indicare scadenza del contratto </t>
    </r>
  </si>
  <si>
    <r>
      <rPr>
        <i/>
        <sz val="10"/>
        <rFont val="Arial"/>
        <family val="2"/>
      </rPr>
      <t>(examples: electrophoresis power supplies, microcentrifuges, PCR
machines etc.)</t>
    </r>
    <r>
      <rPr>
        <sz val="10"/>
        <rFont val="Arial"/>
        <family val="2"/>
      </rPr>
      <t>. AIRC does not provide a detailed list of eligible
instrumentation, however</t>
    </r>
    <r>
      <rPr>
        <b/>
        <sz val="10"/>
        <rFont val="Arial"/>
        <family val="2"/>
      </rPr>
      <t xml:space="preserve"> o</t>
    </r>
    <r>
      <rPr>
        <b/>
        <u val="single"/>
        <sz val="10"/>
        <rFont val="Arial"/>
        <family val="2"/>
      </rPr>
      <t>nly the purchase of instruments strictly related with the funded research activityis allowed.</t>
    </r>
    <r>
      <rPr>
        <sz val="10"/>
        <rFont val="Arial"/>
        <family val="2"/>
      </rPr>
      <t xml:space="preserve">
</t>
    </r>
    <r>
      <rPr>
        <b/>
        <u val="single"/>
        <sz val="10"/>
        <rFont val="Arial"/>
        <family val="2"/>
      </rPr>
      <t>Workstations for data analysis, biostatistics, etc. or computers for lab instrumentation management can be purchased if explicitly required in the project application or after obtaining AIRC authorisation.</t>
    </r>
    <r>
      <rPr>
        <sz val="10"/>
        <rFont val="Arial"/>
        <family val="2"/>
      </rPr>
      <t xml:space="preserve">
The purchase of software and other licenses is allowed exclusively for the purposes of the research.</t>
    </r>
  </si>
  <si>
    <t>Eletronic submission deadline  March 8, 2024</t>
  </si>
  <si>
    <t>BUDGET AIRC  - Investigator Grant IG  2024</t>
  </si>
  <si>
    <t>COSTO CONTRATTI POSTDOC / BORSA GIOVANI PROMETTENTI (100% SUL PROGETTO)*</t>
  </si>
  <si>
    <t>Contratto postdoc/Borsa Giovani Promettenti</t>
  </si>
  <si>
    <t>ATTENZIONE: i mesi/anno da allocare alle unità di personale pagate sul finanziamento di ricerca devono essere preferibilmente al massimo il 50% dei mesi/anno totali</t>
  </si>
  <si>
    <t xml:space="preserve">- durata minima 6 mesi massima 18 mesi. 
Costo minimo 1000€ massimo 2000€ al mese.   </t>
  </si>
  <si>
    <r>
      <t xml:space="preserve">PERSONNEL  COSTS                               </t>
    </r>
    <r>
      <rPr>
        <b/>
        <sz val="12"/>
        <rFont val="Palatino Linotype"/>
        <family val="1"/>
      </rPr>
      <t>Support for personnel</t>
    </r>
    <r>
      <rPr>
        <sz val="12"/>
        <rFont val="Palatino Linotype"/>
        <family val="1"/>
      </rPr>
      <t xml:space="preserve"> preferably should not exceed 50% of the total man/year effort. Example: for a research unit where all personnel adds up to a total of 4 man/year effort, no more than 2 units of personnel at 100% of their time (= 2 man/year effort) can be paid on the grant. </t>
    </r>
    <r>
      <rPr>
        <b/>
        <sz val="18"/>
        <rFont val="Palatino Linotype"/>
        <family val="1"/>
      </rPr>
      <t xml:space="preserve">                     </t>
    </r>
    <r>
      <rPr>
        <b/>
        <sz val="14"/>
        <color indexed="60"/>
        <rFont val="Palatino Linotype"/>
        <family val="1"/>
      </rPr>
      <t xml:space="preserve">                                </t>
    </r>
  </si>
  <si>
    <t>Start 02/01/2025  -   End 01/01/2030</t>
  </si>
  <si>
    <r>
      <t xml:space="preserve">*CONTRATTI POSTDOC: 
</t>
    </r>
    <r>
      <rPr>
        <b/>
        <u val="single"/>
        <sz val="10"/>
        <rFont val="Arial"/>
        <family val="2"/>
      </rPr>
      <t>In mancanza di normativa precisa, si consiglia di indicare minimo €40.000 all'anno</t>
    </r>
    <r>
      <rPr>
        <sz val="10"/>
        <rFont val="Arial"/>
        <family val="2"/>
      </rPr>
      <t xml:space="preserve">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</si>
</sst>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0_-;\-* #,##0.0_-;_-* &quot;-&quot;??_-;_-@_-"/>
    <numFmt numFmtId="173" formatCode="_-* #,##0_-;\-* #,##0_-;_-* &quot;-&quot;??_-;_-@_-"/>
    <numFmt numFmtId="174" formatCode="0.0%"/>
    <numFmt numFmtId="175" formatCode="#,##0_ ;\-#,##0\ "/>
    <numFmt numFmtId="176" formatCode="[$-410]dddd\ d\ mmmm\ yyyy"/>
    <numFmt numFmtId="177" formatCode="&quot;€&quot;\ #,##0.00"/>
    <numFmt numFmtId="178" formatCode="0.0"/>
    <numFmt numFmtId="179" formatCode="&quot;Sì&quot;;&quot;Sì&quot;;&quot;No&quot;"/>
    <numFmt numFmtId="180" formatCode="&quot;Vero&quot;;&quot;Vero&quot;;&quot;Falso&quot;"/>
    <numFmt numFmtId="181" formatCode="&quot;Attivo&quot;;&quot;Attivo&quot;;&quot;Inattivo&quot;"/>
    <numFmt numFmtId="182" formatCode="[$€-2]\ #.##000_);[Red]\([$€-2]\ #.##000\)"/>
  </numFmts>
  <fonts count="77">
    <font>
      <sz val="10"/>
      <name val="Arial"/>
      <family val="0"/>
    </font>
    <font>
      <sz val="11"/>
      <color indexed="8"/>
      <name val="Calibri"/>
      <family val="2"/>
    </font>
    <font>
      <b/>
      <sz val="10"/>
      <name val="Arial"/>
      <family val="2"/>
    </font>
    <font>
      <sz val="9"/>
      <name val="Palatino Linotype"/>
      <family val="1"/>
    </font>
    <font>
      <b/>
      <sz val="14"/>
      <name val="Arial"/>
      <family val="2"/>
    </font>
    <font>
      <sz val="14"/>
      <color indexed="58"/>
      <name val="Arial"/>
      <family val="2"/>
    </font>
    <font>
      <b/>
      <sz val="14"/>
      <name val="Palatino Linotype"/>
      <family val="1"/>
    </font>
    <font>
      <sz val="14"/>
      <name val="Arial"/>
      <family val="2"/>
    </font>
    <font>
      <b/>
      <sz val="16"/>
      <name val="Palatino Linotype"/>
      <family val="1"/>
    </font>
    <font>
      <b/>
      <sz val="18"/>
      <name val="Palatino Linotype"/>
      <family val="1"/>
    </font>
    <font>
      <b/>
      <sz val="20"/>
      <name val="Palatino Linotype"/>
      <family val="1"/>
    </font>
    <font>
      <sz val="14"/>
      <name val="Palatino Linotype"/>
      <family val="1"/>
    </font>
    <font>
      <b/>
      <sz val="24"/>
      <name val="Arial Black"/>
      <family val="2"/>
    </font>
    <font>
      <b/>
      <sz val="14"/>
      <color indexed="30"/>
      <name val="Palatino Linotype"/>
      <family val="1"/>
    </font>
    <font>
      <sz val="12"/>
      <name val="Arial"/>
      <family val="2"/>
    </font>
    <font>
      <b/>
      <sz val="14"/>
      <color indexed="58"/>
      <name val="Arial Black"/>
      <family val="2"/>
    </font>
    <font>
      <b/>
      <sz val="14"/>
      <name val="Arial Black"/>
      <family val="2"/>
    </font>
    <font>
      <i/>
      <sz val="10"/>
      <name val="Arial"/>
      <family val="2"/>
    </font>
    <font>
      <i/>
      <sz val="12"/>
      <name val="Arial"/>
      <family val="2"/>
    </font>
    <font>
      <b/>
      <i/>
      <sz val="20"/>
      <name val="Palatino Linotype"/>
      <family val="1"/>
    </font>
    <font>
      <i/>
      <sz val="20"/>
      <name val="Palatino Linotype"/>
      <family val="1"/>
    </font>
    <font>
      <b/>
      <sz val="18"/>
      <name val="Arial"/>
      <family val="2"/>
    </font>
    <font>
      <b/>
      <sz val="14"/>
      <color indexed="60"/>
      <name val="Palatino Linotype"/>
      <family val="1"/>
    </font>
    <font>
      <b/>
      <i/>
      <sz val="12"/>
      <color indexed="60"/>
      <name val="Arial"/>
      <family val="2"/>
    </font>
    <font>
      <b/>
      <sz val="12"/>
      <name val="Palatino Linotype"/>
      <family val="1"/>
    </font>
    <font>
      <sz val="12"/>
      <name val="Palatino Linotype"/>
      <family val="1"/>
    </font>
    <font>
      <sz val="11"/>
      <name val="Arial"/>
      <family val="2"/>
    </font>
    <font>
      <b/>
      <u val="single"/>
      <sz val="10"/>
      <name val="Arial"/>
      <family val="2"/>
    </font>
    <font>
      <b/>
      <i/>
      <sz val="12"/>
      <name val="Arial"/>
      <family val="2"/>
    </font>
    <font>
      <b/>
      <sz val="12"/>
      <color indexed="60"/>
      <name val="Palatino Linotype"/>
      <family val="1"/>
    </font>
    <font>
      <sz val="10"/>
      <name val="Palatino Linotype"/>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b/>
      <sz val="18"/>
      <color indexed="60"/>
      <name val="Palatino Linotype"/>
      <family val="1"/>
    </font>
    <font>
      <b/>
      <sz val="16"/>
      <color indexed="60"/>
      <name val="Palatino Linotype"/>
      <family val="1"/>
    </font>
    <font>
      <b/>
      <sz val="18"/>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
      <b/>
      <sz val="18"/>
      <color rgb="FFC00000"/>
      <name val="Palatino Linotype"/>
      <family val="1"/>
    </font>
    <font>
      <b/>
      <sz val="16"/>
      <color rgb="FFC00000"/>
      <name val="Palatino Linotype"/>
      <family val="1"/>
    </font>
    <font>
      <b/>
      <sz val="14"/>
      <color rgb="FFC00000"/>
      <name val="Palatino Linotype"/>
      <family val="1"/>
    </font>
    <font>
      <b/>
      <sz val="18"/>
      <color rgb="FFFF000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top style="medium"/>
      <bottom style="medium"/>
    </border>
    <border>
      <left style="thin"/>
      <right>
        <color indexed="63"/>
      </right>
      <top style="thin"/>
      <bottom style="thin"/>
    </border>
    <border>
      <left style="thin"/>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thin"/>
      <bottom style="thin"/>
    </border>
    <border>
      <left style="medium"/>
      <right style="thin"/>
      <top style="thin"/>
      <bottom>
        <color indexed="63"/>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medium"/>
    </border>
    <border>
      <left/>
      <right style="medium"/>
      <top style="medium"/>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thin"/>
      <top style="thin"/>
      <bottom style="thin"/>
    </border>
    <border>
      <left>
        <color indexed="63"/>
      </left>
      <right>
        <color indexed="63"/>
      </right>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1" applyNumberFormat="0" applyAlignment="0" applyProtection="0"/>
    <xf numFmtId="0" fontId="56" fillId="0" borderId="2" applyNumberFormat="0" applyFill="0" applyAlignment="0" applyProtection="0"/>
    <xf numFmtId="0" fontId="57" fillId="20" borderId="3"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6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28" borderId="0" applyNumberFormat="0" applyBorder="0" applyAlignment="0" applyProtection="0"/>
    <xf numFmtId="0" fontId="0" fillId="0" borderId="0">
      <alignment/>
      <protection/>
    </xf>
    <xf numFmtId="0" fontId="0" fillId="29" borderId="4" applyNumberFormat="0" applyFont="0" applyAlignment="0" applyProtection="0"/>
    <xf numFmtId="0" fontId="62" fillId="19"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0" borderId="0" applyNumberFormat="0" applyBorder="0" applyAlignment="0" applyProtection="0"/>
    <xf numFmtId="0" fontId="71"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48">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xf>
    <xf numFmtId="43" fontId="0" fillId="0" borderId="0" xfId="46" applyFont="1" applyBorder="1" applyAlignment="1">
      <alignment/>
    </xf>
    <xf numFmtId="0" fontId="2" fillId="0" borderId="0" xfId="0" applyFont="1" applyBorder="1" applyAlignment="1">
      <alignment/>
    </xf>
    <xf numFmtId="43" fontId="2" fillId="0" borderId="0" xfId="46" applyFont="1" applyBorder="1" applyAlignment="1">
      <alignment/>
    </xf>
    <xf numFmtId="0" fontId="0" fillId="0" borderId="0" xfId="0" applyFill="1" applyBorder="1" applyAlignment="1">
      <alignment/>
    </xf>
    <xf numFmtId="0" fontId="3" fillId="0" borderId="0" xfId="0" applyFont="1" applyFill="1" applyBorder="1" applyAlignment="1">
      <alignment/>
    </xf>
    <xf numFmtId="43" fontId="0" fillId="0" borderId="0" xfId="46" applyFont="1" applyFill="1" applyBorder="1" applyAlignment="1">
      <alignment/>
    </xf>
    <xf numFmtId="0" fontId="0" fillId="0" borderId="0" xfId="46" applyNumberFormat="1" applyFont="1" applyFill="1" applyBorder="1" applyAlignment="1">
      <alignment/>
    </xf>
    <xf numFmtId="0" fontId="7" fillId="0" borderId="0" xfId="0" applyFont="1" applyBorder="1" applyAlignment="1">
      <alignment/>
    </xf>
    <xf numFmtId="0" fontId="7" fillId="0" borderId="10" xfId="0" applyFont="1" applyBorder="1" applyAlignment="1">
      <alignment/>
    </xf>
    <xf numFmtId="0" fontId="4" fillId="0" borderId="10" xfId="0" applyFont="1" applyBorder="1" applyAlignment="1">
      <alignment horizontal="center" vertical="center"/>
    </xf>
    <xf numFmtId="43" fontId="7" fillId="0" borderId="0" xfId="46" applyFont="1" applyBorder="1" applyAlignment="1">
      <alignment/>
    </xf>
    <xf numFmtId="43" fontId="0" fillId="0" borderId="0" xfId="46" applyFont="1" applyAlignment="1">
      <alignment/>
    </xf>
    <xf numFmtId="0" fontId="0" fillId="0" borderId="0" xfId="0" applyAlignment="1">
      <alignment vertical="center"/>
    </xf>
    <xf numFmtId="0" fontId="72" fillId="0" borderId="0" xfId="0" applyFont="1" applyAlignment="1">
      <alignment vertical="center"/>
    </xf>
    <xf numFmtId="0" fontId="0" fillId="0" borderId="0" xfId="0"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10" fontId="4" fillId="0" borderId="0" xfId="53" applyNumberFormat="1" applyFont="1" applyBorder="1" applyAlignment="1">
      <alignment vertical="center"/>
    </xf>
    <xf numFmtId="0" fontId="0" fillId="0" borderId="0" xfId="0" applyBorder="1" applyAlignment="1">
      <alignment vertical="center"/>
    </xf>
    <xf numFmtId="10" fontId="2" fillId="0" borderId="0" xfId="53" applyNumberFormat="1" applyFont="1" applyBorder="1" applyAlignment="1">
      <alignment vertical="center"/>
    </xf>
    <xf numFmtId="9" fontId="0" fillId="0" borderId="0" xfId="53" applyFont="1" applyBorder="1" applyAlignment="1">
      <alignment vertical="center"/>
    </xf>
    <xf numFmtId="0" fontId="10" fillId="32" borderId="11" xfId="0" applyFont="1" applyFill="1" applyBorder="1" applyAlignment="1">
      <alignment horizontal="center"/>
    </xf>
    <xf numFmtId="0" fontId="0" fillId="33" borderId="12" xfId="0" applyFill="1" applyBorder="1" applyAlignment="1">
      <alignment/>
    </xf>
    <xf numFmtId="43" fontId="9" fillId="32" borderId="11" xfId="46" applyFont="1" applyFill="1" applyBorder="1" applyAlignment="1">
      <alignment horizontal="center" wrapText="1"/>
    </xf>
    <xf numFmtId="0" fontId="73" fillId="32" borderId="11" xfId="0" applyFont="1" applyFill="1" applyBorder="1" applyAlignment="1">
      <alignment horizontal="center" vertical="center" wrapText="1"/>
    </xf>
    <xf numFmtId="0" fontId="9" fillId="32" borderId="11" xfId="0" applyFont="1" applyFill="1" applyBorder="1" applyAlignment="1">
      <alignment horizontal="center" vertical="center" wrapText="1"/>
    </xf>
    <xf numFmtId="43" fontId="7" fillId="0" borderId="13" xfId="46" applyFont="1" applyFill="1" applyBorder="1" applyAlignment="1">
      <alignment/>
    </xf>
    <xf numFmtId="0" fontId="7" fillId="33" borderId="14" xfId="0" applyFont="1" applyFill="1" applyBorder="1" applyAlignment="1">
      <alignment/>
    </xf>
    <xf numFmtId="43" fontId="7" fillId="33" borderId="11" xfId="46" applyFont="1" applyFill="1" applyBorder="1" applyAlignment="1">
      <alignment/>
    </xf>
    <xf numFmtId="173" fontId="4" fillId="0" borderId="10" xfId="0" applyNumberFormat="1" applyFont="1" applyBorder="1" applyAlignment="1">
      <alignment horizontal="center" vertical="center"/>
    </xf>
    <xf numFmtId="173" fontId="7" fillId="34" borderId="10" xfId="46" applyNumberFormat="1" applyFont="1" applyFill="1" applyBorder="1" applyAlignment="1">
      <alignment horizontal="center" vertical="center" wrapText="1"/>
    </xf>
    <xf numFmtId="173" fontId="7" fillId="35" borderId="10" xfId="46" applyNumberFormat="1" applyFont="1" applyFill="1" applyBorder="1" applyAlignment="1">
      <alignment horizontal="center" wrapText="1"/>
    </xf>
    <xf numFmtId="0" fontId="4" fillId="0" borderId="10" xfId="0" applyFont="1" applyBorder="1" applyAlignment="1">
      <alignment vertical="center" wrapText="1"/>
    </xf>
    <xf numFmtId="0" fontId="74" fillId="36" borderId="11" xfId="0" applyFont="1" applyFill="1" applyBorder="1" applyAlignment="1">
      <alignment horizontal="center" vertical="center" wrapText="1"/>
    </xf>
    <xf numFmtId="173" fontId="4" fillId="32" borderId="13" xfId="46" applyNumberFormat="1" applyFont="1" applyFill="1" applyBorder="1" applyAlignment="1">
      <alignment horizontal="center"/>
    </xf>
    <xf numFmtId="43" fontId="75" fillId="32" borderId="11" xfId="46" applyFont="1" applyFill="1" applyBorder="1" applyAlignment="1">
      <alignment horizontal="center"/>
    </xf>
    <xf numFmtId="0" fontId="5" fillId="37" borderId="15" xfId="0" applyFont="1" applyFill="1" applyBorder="1" applyAlignment="1">
      <alignment/>
    </xf>
    <xf numFmtId="0" fontId="15" fillId="38" borderId="16" xfId="0" applyFont="1" applyFill="1" applyBorder="1" applyAlignment="1">
      <alignment horizontal="center"/>
    </xf>
    <xf numFmtId="0" fontId="5" fillId="38" borderId="17" xfId="0" applyFont="1" applyFill="1" applyBorder="1" applyAlignment="1">
      <alignment/>
    </xf>
    <xf numFmtId="173" fontId="15" fillId="38" borderId="18" xfId="0" applyNumberFormat="1" applyFont="1" applyFill="1" applyBorder="1" applyAlignment="1">
      <alignment/>
    </xf>
    <xf numFmtId="173" fontId="16" fillId="38" borderId="14" xfId="46" applyNumberFormat="1" applyFont="1" applyFill="1" applyBorder="1" applyAlignment="1">
      <alignment/>
    </xf>
    <xf numFmtId="0" fontId="0" fillId="0" borderId="19" xfId="0" applyBorder="1" applyAlignment="1">
      <alignment/>
    </xf>
    <xf numFmtId="0" fontId="0" fillId="0" borderId="19" xfId="0" applyFont="1" applyBorder="1" applyAlignment="1">
      <alignment vertical="center" wrapText="1"/>
    </xf>
    <xf numFmtId="0" fontId="13" fillId="0" borderId="20" xfId="0" applyFont="1" applyBorder="1" applyAlignment="1">
      <alignment horizontal="center" vertical="center" wrapText="1"/>
    </xf>
    <xf numFmtId="0" fontId="15" fillId="37" borderId="20" xfId="0" applyFont="1" applyFill="1" applyBorder="1" applyAlignment="1">
      <alignment horizontal="center"/>
    </xf>
    <xf numFmtId="175" fontId="76" fillId="0" borderId="21" xfId="46" applyNumberFormat="1" applyFont="1" applyBorder="1" applyAlignment="1">
      <alignment horizontal="center"/>
    </xf>
    <xf numFmtId="175" fontId="72" fillId="0" borderId="19" xfId="46" applyNumberFormat="1" applyFont="1" applyBorder="1" applyAlignment="1">
      <alignment horizontal="center" wrapText="1"/>
    </xf>
    <xf numFmtId="10" fontId="4"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4" fontId="0" fillId="39" borderId="10" xfId="0" applyNumberFormat="1" applyFill="1" applyBorder="1" applyAlignment="1">
      <alignment/>
    </xf>
    <xf numFmtId="2" fontId="0" fillId="39" borderId="10" xfId="0" applyNumberFormat="1" applyFill="1" applyBorder="1" applyAlignment="1">
      <alignment/>
    </xf>
    <xf numFmtId="0" fontId="0" fillId="0" borderId="13" xfId="0" applyBorder="1" applyAlignment="1">
      <alignment horizontal="center" vertical="center" wrapText="1"/>
    </xf>
    <xf numFmtId="4" fontId="0" fillId="39" borderId="13" xfId="0" applyNumberFormat="1" applyFill="1" applyBorder="1" applyAlignment="1">
      <alignment/>
    </xf>
    <xf numFmtId="0" fontId="7" fillId="0" borderId="13" xfId="0" applyFont="1" applyBorder="1" applyAlignment="1">
      <alignment/>
    </xf>
    <xf numFmtId="2" fontId="0" fillId="0" borderId="0" xfId="0" applyNumberFormat="1" applyFont="1" applyAlignment="1" applyProtection="1">
      <alignment/>
      <protection hidden="1"/>
    </xf>
    <xf numFmtId="2" fontId="0" fillId="40" borderId="10" xfId="0" applyNumberFormat="1" applyFill="1" applyBorder="1" applyAlignment="1" applyProtection="1">
      <alignment/>
      <protection locked="0"/>
    </xf>
    <xf numFmtId="4" fontId="0" fillId="40" borderId="10" xfId="0" applyNumberFormat="1" applyFill="1" applyBorder="1" applyAlignment="1" applyProtection="1">
      <alignment/>
      <protection locked="0"/>
    </xf>
    <xf numFmtId="0" fontId="0" fillId="40" borderId="10" xfId="0" applyFill="1" applyBorder="1" applyAlignment="1" applyProtection="1">
      <alignment/>
      <protection locked="0"/>
    </xf>
    <xf numFmtId="0" fontId="18" fillId="41" borderId="10" xfId="0" applyFont="1" applyFill="1" applyBorder="1" applyAlignment="1" applyProtection="1">
      <alignment vertical="center" wrapText="1"/>
      <protection locked="0"/>
    </xf>
    <xf numFmtId="9" fontId="4" fillId="42" borderId="19" xfId="0" applyNumberFormat="1" applyFont="1" applyFill="1" applyBorder="1" applyAlignment="1" applyProtection="1">
      <alignment horizontal="center" vertical="center" wrapText="1"/>
      <protection hidden="1"/>
    </xf>
    <xf numFmtId="9" fontId="0" fillId="0" borderId="11" xfId="53" applyFont="1" applyBorder="1" applyAlignment="1" applyProtection="1">
      <alignment/>
      <protection hidden="1"/>
    </xf>
    <xf numFmtId="0" fontId="0" fillId="0" borderId="10" xfId="0" applyBorder="1" applyAlignment="1" applyProtection="1">
      <alignment horizontal="center" vertical="center" wrapText="1"/>
      <protection locked="0"/>
    </xf>
    <xf numFmtId="2" fontId="0" fillId="39" borderId="10" xfId="0" applyNumberFormat="1" applyFill="1" applyBorder="1" applyAlignment="1" applyProtection="1">
      <alignment/>
      <protection locked="0"/>
    </xf>
    <xf numFmtId="0" fontId="0" fillId="0" borderId="0" xfId="0" applyFont="1" applyAlignment="1">
      <alignment/>
    </xf>
    <xf numFmtId="4" fontId="0" fillId="40" borderId="10" xfId="0" applyNumberFormat="1" applyFont="1" applyFill="1" applyBorder="1" applyAlignment="1" applyProtection="1">
      <alignment/>
      <protection locked="0"/>
    </xf>
    <xf numFmtId="2" fontId="0" fillId="40" borderId="10" xfId="0" applyNumberFormat="1" applyFont="1" applyFill="1" applyBorder="1" applyAlignment="1" applyProtection="1">
      <alignment/>
      <protection locked="0"/>
    </xf>
    <xf numFmtId="0" fontId="2" fillId="43" borderId="22" xfId="0" applyFont="1" applyFill="1" applyBorder="1" applyAlignment="1" applyProtection="1">
      <alignment/>
      <protection locked="0"/>
    </xf>
    <xf numFmtId="0" fontId="0" fillId="43" borderId="23" xfId="0" applyFill="1" applyBorder="1" applyAlignment="1" applyProtection="1">
      <alignment/>
      <protection locked="0"/>
    </xf>
    <xf numFmtId="0" fontId="0" fillId="43" borderId="24" xfId="0" applyFill="1" applyBorder="1" applyAlignment="1" applyProtection="1">
      <alignment/>
      <protection locked="0"/>
    </xf>
    <xf numFmtId="0" fontId="0" fillId="43" borderId="25" xfId="0" applyFont="1" applyFill="1" applyBorder="1" applyAlignment="1" applyProtection="1">
      <alignment/>
      <protection locked="0"/>
    </xf>
    <xf numFmtId="0" fontId="0" fillId="43" borderId="26" xfId="0" applyFont="1" applyFill="1" applyBorder="1" applyAlignment="1" applyProtection="1">
      <alignment/>
      <protection locked="0"/>
    </xf>
    <xf numFmtId="0" fontId="8" fillId="0" borderId="27" xfId="0" applyFont="1" applyBorder="1" applyAlignment="1" applyProtection="1">
      <alignment/>
      <protection/>
    </xf>
    <xf numFmtId="0" fontId="7" fillId="0" borderId="28" xfId="0" applyFont="1" applyBorder="1" applyAlignment="1" applyProtection="1">
      <alignment vertical="center"/>
      <protection/>
    </xf>
    <xf numFmtId="0" fontId="8" fillId="0" borderId="29" xfId="0" applyFont="1" applyBorder="1" applyAlignment="1" applyProtection="1">
      <alignment/>
      <protection/>
    </xf>
    <xf numFmtId="0" fontId="7" fillId="0" borderId="10" xfId="0" applyFont="1" applyBorder="1" applyAlignment="1" applyProtection="1">
      <alignment vertical="center"/>
      <protection/>
    </xf>
    <xf numFmtId="0" fontId="0" fillId="0" borderId="10" xfId="0" applyFont="1" applyBorder="1" applyAlignment="1" applyProtection="1">
      <alignment vertical="center" wrapText="1"/>
      <protection locked="0"/>
    </xf>
    <xf numFmtId="0" fontId="26" fillId="0" borderId="10" xfId="0" applyFont="1" applyBorder="1" applyAlignment="1">
      <alignment vertical="center" wrapText="1"/>
    </xf>
    <xf numFmtId="0" fontId="9" fillId="0" borderId="29" xfId="0" applyFont="1" applyBorder="1" applyAlignment="1">
      <alignment horizontal="center" vertical="center" wrapText="1"/>
    </xf>
    <xf numFmtId="0" fontId="11" fillId="0" borderId="29" xfId="0" applyFont="1" applyBorder="1" applyAlignment="1">
      <alignment horizontal="center" vertical="center"/>
    </xf>
    <xf numFmtId="0" fontId="8" fillId="0" borderId="20" xfId="0" applyFont="1" applyBorder="1" applyAlignment="1" applyProtection="1">
      <alignment vertical="center" wrapText="1"/>
      <protection/>
    </xf>
    <xf numFmtId="0" fontId="30" fillId="0" borderId="29" xfId="0" applyFont="1" applyBorder="1" applyAlignment="1">
      <alignment horizontal="left" vertical="center" wrapText="1"/>
    </xf>
    <xf numFmtId="173" fontId="7" fillId="36" borderId="10" xfId="46" applyNumberFormat="1" applyFont="1" applyFill="1" applyBorder="1" applyAlignment="1" applyProtection="1">
      <alignment horizontal="center"/>
      <protection locked="0"/>
    </xf>
    <xf numFmtId="173" fontId="7" fillId="36" borderId="13" xfId="46" applyNumberFormat="1" applyFont="1" applyFill="1" applyBorder="1" applyAlignment="1" applyProtection="1">
      <alignment horizontal="center"/>
      <protection locked="0"/>
    </xf>
    <xf numFmtId="173" fontId="4" fillId="32" borderId="13" xfId="46" applyNumberFormat="1" applyFont="1" applyFill="1" applyBorder="1" applyAlignment="1">
      <alignment horizontal="center" vertical="center"/>
    </xf>
    <xf numFmtId="173" fontId="4" fillId="42" borderId="13" xfId="46" applyNumberFormat="1" applyFont="1" applyFill="1" applyBorder="1" applyAlignment="1">
      <alignment horizontal="center"/>
    </xf>
    <xf numFmtId="173" fontId="4" fillId="0" borderId="10" xfId="0" applyNumberFormat="1" applyFont="1" applyBorder="1" applyAlignment="1">
      <alignment horizontal="center"/>
    </xf>
    <xf numFmtId="173" fontId="4" fillId="0" borderId="13" xfId="46" applyNumberFormat="1" applyFont="1" applyBorder="1" applyAlignment="1">
      <alignment horizontal="center"/>
    </xf>
    <xf numFmtId="173" fontId="15" fillId="37" borderId="15" xfId="0" applyNumberFormat="1" applyFont="1" applyFill="1" applyBorder="1" applyAlignment="1">
      <alignment horizontal="center"/>
    </xf>
    <xf numFmtId="173" fontId="16" fillId="37" borderId="30" xfId="46" applyNumberFormat="1" applyFont="1" applyFill="1" applyBorder="1" applyAlignment="1">
      <alignment horizontal="center"/>
    </xf>
    <xf numFmtId="0" fontId="6" fillId="0" borderId="29" xfId="0" applyFont="1" applyBorder="1" applyAlignment="1">
      <alignment horizontal="center" vertical="center"/>
    </xf>
    <xf numFmtId="0" fontId="17" fillId="43" borderId="0" xfId="0" applyFont="1" applyFill="1" applyBorder="1" applyAlignment="1" applyProtection="1">
      <alignment horizontal="left" wrapText="1"/>
      <protection locked="0"/>
    </xf>
    <xf numFmtId="0" fontId="17" fillId="43" borderId="31" xfId="0" applyFont="1" applyFill="1" applyBorder="1" applyAlignment="1" applyProtection="1">
      <alignment horizontal="left" wrapText="1"/>
      <protection locked="0"/>
    </xf>
    <xf numFmtId="0" fontId="17" fillId="43" borderId="0" xfId="0" applyFont="1" applyFill="1" applyBorder="1" applyAlignment="1" applyProtection="1">
      <alignment horizontal="center" wrapText="1"/>
      <protection locked="0"/>
    </xf>
    <xf numFmtId="0" fontId="17" fillId="43" borderId="31" xfId="0" applyFont="1" applyFill="1" applyBorder="1" applyAlignment="1" applyProtection="1">
      <alignment horizontal="center" wrapText="1"/>
      <protection locked="0"/>
    </xf>
    <xf numFmtId="0" fontId="58" fillId="43" borderId="25" xfId="36" applyFill="1" applyBorder="1" applyAlignment="1" applyProtection="1">
      <alignment/>
      <protection locked="0"/>
    </xf>
    <xf numFmtId="0" fontId="75" fillId="32" borderId="12" xfId="0" applyFont="1" applyFill="1" applyBorder="1" applyAlignment="1" applyProtection="1">
      <alignment horizontal="center" vertical="center" wrapText="1"/>
      <protection locked="0"/>
    </xf>
    <xf numFmtId="0" fontId="75" fillId="32" borderId="32" xfId="0" applyFont="1" applyFill="1" applyBorder="1" applyAlignment="1" applyProtection="1">
      <alignment horizontal="center" vertical="center" wrapText="1"/>
      <protection locked="0"/>
    </xf>
    <xf numFmtId="0" fontId="75" fillId="32" borderId="33" xfId="0" applyFont="1" applyFill="1" applyBorder="1" applyAlignment="1" applyProtection="1">
      <alignment horizontal="center" vertical="center" wrapText="1"/>
      <protection locked="0"/>
    </xf>
    <xf numFmtId="0" fontId="14" fillId="0" borderId="10" xfId="0" applyFont="1" applyBorder="1" applyAlignment="1">
      <alignment vertical="center" wrapText="1"/>
    </xf>
    <xf numFmtId="0" fontId="18" fillId="41" borderId="34" xfId="0" applyFont="1" applyFill="1" applyBorder="1" applyAlignment="1" applyProtection="1">
      <alignment horizontal="center" vertical="center" wrapText="1"/>
      <protection locked="0"/>
    </xf>
    <xf numFmtId="0" fontId="18" fillId="41" borderId="35" xfId="0" applyFont="1" applyFill="1" applyBorder="1" applyAlignment="1" applyProtection="1">
      <alignment horizontal="center" vertical="center" wrapText="1"/>
      <protection locked="0"/>
    </xf>
    <xf numFmtId="0" fontId="12" fillId="11" borderId="12" xfId="0" applyFont="1" applyFill="1" applyBorder="1" applyAlignment="1" applyProtection="1">
      <alignment horizontal="center" vertical="center" wrapText="1"/>
      <protection locked="0"/>
    </xf>
    <xf numFmtId="0" fontId="12" fillId="11" borderId="32" xfId="0" applyFont="1" applyFill="1" applyBorder="1" applyAlignment="1" applyProtection="1">
      <alignment horizontal="center" vertical="center" wrapText="1"/>
      <protection locked="0"/>
    </xf>
    <xf numFmtId="0" fontId="0" fillId="11" borderId="33" xfId="0" applyFill="1" applyBorder="1" applyAlignment="1" applyProtection="1">
      <alignment vertical="center" wrapText="1"/>
      <protection locked="0"/>
    </xf>
    <xf numFmtId="0" fontId="19" fillId="0" borderId="12" xfId="0" applyFont="1" applyFill="1" applyBorder="1" applyAlignment="1" applyProtection="1">
      <alignment horizontal="center" vertical="center" wrapText="1"/>
      <protection locked="0"/>
    </xf>
    <xf numFmtId="0" fontId="20" fillId="0" borderId="32" xfId="0" applyFont="1" applyFill="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8" fillId="41" borderId="36" xfId="0" applyFont="1" applyFill="1" applyBorder="1" applyAlignment="1" applyProtection="1">
      <alignment horizontal="center" vertical="center" wrapText="1"/>
      <protection locked="0"/>
    </xf>
    <xf numFmtId="0" fontId="18" fillId="41" borderId="37" xfId="0" applyFont="1" applyFill="1" applyBorder="1" applyAlignment="1" applyProtection="1">
      <alignment horizontal="center" vertical="center" wrapText="1"/>
      <protection locked="0"/>
    </xf>
    <xf numFmtId="0" fontId="18" fillId="41" borderId="38" xfId="0" applyFont="1" applyFill="1" applyBorder="1" applyAlignment="1" applyProtection="1">
      <alignment horizontal="center" vertical="center" wrapText="1"/>
      <protection locked="0"/>
    </xf>
    <xf numFmtId="0" fontId="21" fillId="44" borderId="13" xfId="0" applyFont="1" applyFill="1" applyBorder="1" applyAlignment="1" applyProtection="1">
      <alignment horizontal="center" vertical="center" wrapText="1"/>
      <protection locked="0"/>
    </xf>
    <xf numFmtId="0" fontId="21" fillId="44" borderId="39" xfId="0" applyFont="1" applyFill="1" applyBorder="1" applyAlignment="1" applyProtection="1">
      <alignment horizontal="center" vertical="center" wrapText="1"/>
      <protection locked="0"/>
    </xf>
    <xf numFmtId="0" fontId="21" fillId="44" borderId="21" xfId="0" applyFont="1" applyFill="1" applyBorder="1" applyAlignment="1" applyProtection="1">
      <alignment horizontal="center" vertical="center" wrapText="1"/>
      <protection locked="0"/>
    </xf>
    <xf numFmtId="0" fontId="18" fillId="41" borderId="40" xfId="0" applyFont="1" applyFill="1" applyBorder="1" applyAlignment="1" applyProtection="1">
      <alignment horizontal="center" vertical="center" wrapText="1"/>
      <protection locked="0"/>
    </xf>
    <xf numFmtId="0" fontId="18" fillId="41" borderId="41" xfId="0" applyFont="1" applyFill="1" applyBorder="1" applyAlignment="1" applyProtection="1">
      <alignment horizontal="center" vertical="center" wrapText="1"/>
      <protection locked="0"/>
    </xf>
    <xf numFmtId="0" fontId="0" fillId="45" borderId="22" xfId="0" applyFill="1" applyBorder="1" applyAlignment="1">
      <alignment horizontal="center" vertical="center" wrapText="1"/>
    </xf>
    <xf numFmtId="0" fontId="0" fillId="45" borderId="42" xfId="0" applyFill="1" applyBorder="1" applyAlignment="1">
      <alignment horizontal="center" vertical="center" wrapText="1"/>
    </xf>
    <xf numFmtId="0" fontId="0" fillId="45" borderId="23" xfId="0" applyFill="1" applyBorder="1" applyAlignment="1">
      <alignment horizontal="center" vertical="center" wrapText="1"/>
    </xf>
    <xf numFmtId="0" fontId="0" fillId="45" borderId="31" xfId="0" applyFill="1" applyBorder="1" applyAlignment="1">
      <alignment horizontal="center" vertical="center" wrapText="1"/>
    </xf>
    <xf numFmtId="0" fontId="0" fillId="45" borderId="24" xfId="0" applyFill="1" applyBorder="1" applyAlignment="1">
      <alignment horizontal="center" vertical="center" wrapText="1"/>
    </xf>
    <xf numFmtId="0" fontId="0" fillId="45" borderId="26" xfId="0" applyFill="1" applyBorder="1" applyAlignment="1">
      <alignment horizontal="center" vertical="center" wrapText="1"/>
    </xf>
    <xf numFmtId="0" fontId="0" fillId="40" borderId="13" xfId="0" applyFont="1" applyFill="1" applyBorder="1" applyAlignment="1" applyProtection="1">
      <alignment horizontal="left" vertical="center"/>
      <protection locked="0"/>
    </xf>
    <xf numFmtId="0" fontId="0" fillId="40" borderId="43" xfId="0" applyFill="1" applyBorder="1" applyAlignment="1" applyProtection="1">
      <alignment horizontal="left" vertical="center"/>
      <protection locked="0"/>
    </xf>
    <xf numFmtId="0" fontId="0" fillId="39" borderId="10" xfId="0" applyFont="1" applyFill="1" applyBorder="1" applyAlignment="1">
      <alignment horizontal="left" vertical="center"/>
    </xf>
    <xf numFmtId="0" fontId="0" fillId="39" borderId="10" xfId="0" applyFill="1" applyBorder="1" applyAlignment="1">
      <alignment horizontal="left" vertical="center"/>
    </xf>
    <xf numFmtId="0" fontId="0" fillId="0" borderId="13" xfId="0" applyBorder="1" applyAlignment="1">
      <alignment horizontal="center" vertical="center" wrapText="1"/>
    </xf>
    <xf numFmtId="0" fontId="0" fillId="0" borderId="43" xfId="0" applyBorder="1" applyAlignment="1">
      <alignment horizontal="center" vertical="center" wrapText="1"/>
    </xf>
    <xf numFmtId="0" fontId="0" fillId="17" borderId="10" xfId="0" applyFill="1" applyBorder="1" applyAlignment="1">
      <alignment horizontal="center" vertical="center"/>
    </xf>
    <xf numFmtId="0" fontId="0" fillId="17" borderId="10" xfId="0" applyFont="1" applyFill="1" applyBorder="1" applyAlignment="1">
      <alignment horizontal="center" vertical="center"/>
    </xf>
    <xf numFmtId="0" fontId="17" fillId="43" borderId="0" xfId="0" applyFont="1" applyFill="1" applyBorder="1" applyAlignment="1" applyProtection="1" quotePrefix="1">
      <alignment horizontal="left" vertical="center" wrapText="1"/>
      <protection locked="0"/>
    </xf>
    <xf numFmtId="0" fontId="17" fillId="43" borderId="0" xfId="0" applyFont="1" applyFill="1" applyBorder="1" applyAlignment="1" applyProtection="1">
      <alignment horizontal="left" vertical="center" wrapText="1"/>
      <protection locked="0"/>
    </xf>
    <xf numFmtId="0" fontId="17" fillId="43" borderId="31" xfId="0" applyFont="1" applyFill="1" applyBorder="1" applyAlignment="1" applyProtection="1">
      <alignment horizontal="left" vertical="center" wrapText="1"/>
      <protection locked="0"/>
    </xf>
    <xf numFmtId="0" fontId="17" fillId="43" borderId="44" xfId="0" applyFont="1" applyFill="1" applyBorder="1" applyAlignment="1" applyProtection="1" quotePrefix="1">
      <alignment horizontal="left" wrapText="1"/>
      <protection locked="0"/>
    </xf>
    <xf numFmtId="0" fontId="17" fillId="43" borderId="44" xfId="0" applyFont="1" applyFill="1" applyBorder="1" applyAlignment="1" applyProtection="1">
      <alignment horizontal="left" wrapText="1"/>
      <protection locked="0"/>
    </xf>
    <xf numFmtId="0" fontId="17" fillId="43" borderId="42" xfId="0" applyFont="1" applyFill="1" applyBorder="1" applyAlignment="1" applyProtection="1">
      <alignment horizontal="left" wrapText="1"/>
      <protection locked="0"/>
    </xf>
    <xf numFmtId="0" fontId="17" fillId="43" borderId="0" xfId="0" applyFont="1" applyFill="1" applyBorder="1" applyAlignment="1" applyProtection="1">
      <alignment horizontal="left" wrapText="1"/>
      <protection locked="0"/>
    </xf>
    <xf numFmtId="0" fontId="17" fillId="43" borderId="31" xfId="0" applyFont="1" applyFill="1" applyBorder="1" applyAlignment="1" applyProtection="1">
      <alignment horizontal="left" wrapText="1"/>
      <protection locked="0"/>
    </xf>
    <xf numFmtId="0" fontId="17" fillId="43" borderId="0" xfId="0" applyFont="1" applyFill="1" applyBorder="1" applyAlignment="1" applyProtection="1" quotePrefix="1">
      <alignment horizontal="left" wrapText="1"/>
      <protection locked="0"/>
    </xf>
    <xf numFmtId="0" fontId="0" fillId="45" borderId="12" xfId="0" applyFont="1" applyFill="1" applyBorder="1" applyAlignment="1">
      <alignment horizontal="center" vertical="center" wrapText="1"/>
    </xf>
    <xf numFmtId="0" fontId="0" fillId="45" borderId="32" xfId="0" applyFont="1" applyFill="1" applyBorder="1" applyAlignment="1">
      <alignment horizontal="center" vertical="center" wrapText="1"/>
    </xf>
    <xf numFmtId="0" fontId="0" fillId="45" borderId="33" xfId="0" applyFont="1" applyFill="1" applyBorder="1" applyAlignment="1">
      <alignment horizontal="center" vertical="center" wrapText="1"/>
    </xf>
    <xf numFmtId="0" fontId="0" fillId="46" borderId="12" xfId="50" applyFill="1" applyBorder="1" applyAlignment="1">
      <alignment horizontal="left" vertical="center" wrapText="1"/>
      <protection/>
    </xf>
    <xf numFmtId="0" fontId="0" fillId="46" borderId="33" xfId="50" applyFill="1" applyBorder="1" applyAlignment="1">
      <alignment horizontal="left"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Migliaia 2"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3</xdr:row>
      <xdr:rowOff>76200</xdr:rowOff>
    </xdr:from>
    <xdr:to>
      <xdr:col>2</xdr:col>
      <xdr:colOff>2667000</xdr:colOff>
      <xdr:row>3</xdr:row>
      <xdr:rowOff>447675</xdr:rowOff>
    </xdr:to>
    <xdr:sp>
      <xdr:nvSpPr>
        <xdr:cNvPr id="1" name="AutoShape 3"/>
        <xdr:cNvSpPr>
          <a:spLocks/>
        </xdr:cNvSpPr>
      </xdr:nvSpPr>
      <xdr:spPr>
        <a:xfrm rot="10800000">
          <a:off x="4962525" y="1647825"/>
          <a:ext cx="2247900" cy="371475"/>
        </a:xfrm>
        <a:prstGeom prst="leftArrow">
          <a:avLst>
            <a:gd name="adj" fmla="val -16148"/>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2</xdr:row>
      <xdr:rowOff>76200</xdr:rowOff>
    </xdr:from>
    <xdr:to>
      <xdr:col>2</xdr:col>
      <xdr:colOff>2867025</xdr:colOff>
      <xdr:row>2</xdr:row>
      <xdr:rowOff>419100</xdr:rowOff>
    </xdr:to>
    <xdr:sp>
      <xdr:nvSpPr>
        <xdr:cNvPr id="2" name="AutoShape 4"/>
        <xdr:cNvSpPr>
          <a:spLocks/>
        </xdr:cNvSpPr>
      </xdr:nvSpPr>
      <xdr:spPr>
        <a:xfrm rot="10800000">
          <a:off x="4962525" y="1209675"/>
          <a:ext cx="2447925" cy="342900"/>
        </a:xfrm>
        <a:prstGeom prst="leftArrow">
          <a:avLst>
            <a:gd name="adj" fmla="val -22513"/>
          </a:avLst>
        </a:prstGeom>
        <a:solidFill>
          <a:srgbClr val="7030A0"/>
        </a:solidFill>
        <a:ln w="9525" cmpd="sng">
          <a:solidFill>
            <a:srgbClr val="00B0F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ork.unimi.it/servizi_ricerca/borse_assegni/118551.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V36"/>
  <sheetViews>
    <sheetView zoomScale="50" zoomScaleNormal="50" zoomScalePageLayoutView="0" workbookViewId="0" topLeftCell="A1">
      <selection activeCell="B1" sqref="B1:J1"/>
    </sheetView>
  </sheetViews>
  <sheetFormatPr defaultColWidth="9.140625" defaultRowHeight="12.75"/>
  <cols>
    <col min="1" max="1" width="6.28125" style="0" customWidth="1"/>
    <col min="2" max="2" width="61.8515625" style="0" customWidth="1"/>
    <col min="3" max="3" width="85.8515625" style="0" customWidth="1"/>
    <col min="4" max="4" width="20.8515625" style="0" customWidth="1"/>
    <col min="5" max="5" width="19.57421875" style="0" customWidth="1"/>
    <col min="6" max="8" width="20.8515625" style="0" customWidth="1"/>
    <col min="9" max="9" width="22.421875" style="15" customWidth="1"/>
    <col min="10" max="10" width="39.7109375" style="0" customWidth="1"/>
    <col min="11" max="11" width="33.00390625" style="16" customWidth="1"/>
    <col min="13" max="13" width="11.7109375" style="0" customWidth="1"/>
  </cols>
  <sheetData>
    <row r="1" spans="2:18" ht="49.5" customHeight="1" thickBot="1">
      <c r="B1" s="106" t="s">
        <v>64</v>
      </c>
      <c r="C1" s="107"/>
      <c r="D1" s="107"/>
      <c r="E1" s="107"/>
      <c r="F1" s="107"/>
      <c r="G1" s="107"/>
      <c r="H1" s="107"/>
      <c r="I1" s="107"/>
      <c r="J1" s="108"/>
      <c r="L1" s="7"/>
      <c r="M1" s="7"/>
      <c r="N1" s="7"/>
      <c r="O1" s="7"/>
      <c r="P1" s="7"/>
      <c r="Q1" s="7"/>
      <c r="R1" s="7"/>
    </row>
    <row r="2" spans="2:18" ht="39.75" customHeight="1" thickBot="1">
      <c r="B2" s="109" t="s">
        <v>63</v>
      </c>
      <c r="C2" s="110"/>
      <c r="D2" s="110"/>
      <c r="E2" s="110"/>
      <c r="F2" s="110"/>
      <c r="G2" s="110"/>
      <c r="H2" s="110"/>
      <c r="I2" s="110"/>
      <c r="J2" s="111"/>
      <c r="L2" s="7"/>
      <c r="M2" s="7"/>
      <c r="N2" s="7"/>
      <c r="O2" s="7"/>
      <c r="P2" s="7"/>
      <c r="Q2" s="7"/>
      <c r="R2" s="7"/>
    </row>
    <row r="3" spans="2:256" s="7" customFormat="1" ht="34.5" customHeight="1">
      <c r="B3" s="76" t="s">
        <v>2</v>
      </c>
      <c r="C3" s="77"/>
      <c r="D3" s="112" t="s">
        <v>22</v>
      </c>
      <c r="E3" s="113"/>
      <c r="F3" s="113"/>
      <c r="G3" s="113"/>
      <c r="H3" s="113"/>
      <c r="I3" s="113"/>
      <c r="J3" s="114"/>
      <c r="K3" s="18"/>
      <c r="L3" s="8"/>
      <c r="M3" s="9"/>
      <c r="N3" s="10"/>
      <c r="P3" s="8"/>
      <c r="Q3" s="9"/>
      <c r="R3" s="10"/>
      <c r="T3" s="8"/>
      <c r="U3" s="9"/>
      <c r="V3" s="10"/>
      <c r="X3" s="8"/>
      <c r="Y3" s="9"/>
      <c r="Z3" s="10"/>
      <c r="AB3" s="8"/>
      <c r="AC3" s="9"/>
      <c r="AD3" s="10"/>
      <c r="AF3" s="8"/>
      <c r="AG3" s="9"/>
      <c r="AH3" s="10"/>
      <c r="AJ3" s="8"/>
      <c r="AK3" s="9"/>
      <c r="AL3" s="10"/>
      <c r="AN3" s="8"/>
      <c r="AO3" s="9"/>
      <c r="AP3" s="10"/>
      <c r="AR3" s="8"/>
      <c r="AS3" s="9"/>
      <c r="AT3" s="10"/>
      <c r="AV3" s="8"/>
      <c r="AW3" s="9"/>
      <c r="AX3" s="10"/>
      <c r="AZ3" s="8"/>
      <c r="BA3" s="9"/>
      <c r="BB3" s="10"/>
      <c r="BD3" s="8"/>
      <c r="BE3" s="9"/>
      <c r="BF3" s="10"/>
      <c r="BH3" s="8"/>
      <c r="BI3" s="9"/>
      <c r="BJ3" s="10"/>
      <c r="BL3" s="8"/>
      <c r="BM3" s="9"/>
      <c r="BN3" s="10"/>
      <c r="BP3" s="8"/>
      <c r="BQ3" s="9"/>
      <c r="BR3" s="10"/>
      <c r="BT3" s="8"/>
      <c r="BU3" s="9"/>
      <c r="BV3" s="10"/>
      <c r="BX3" s="8"/>
      <c r="BY3" s="9"/>
      <c r="BZ3" s="10"/>
      <c r="CB3" s="8"/>
      <c r="CC3" s="9"/>
      <c r="CD3" s="10"/>
      <c r="CF3" s="8"/>
      <c r="CG3" s="9"/>
      <c r="CH3" s="10"/>
      <c r="CJ3" s="8"/>
      <c r="CK3" s="9"/>
      <c r="CL3" s="10"/>
      <c r="CN3" s="8"/>
      <c r="CO3" s="9"/>
      <c r="CP3" s="10"/>
      <c r="CR3" s="8"/>
      <c r="CS3" s="9"/>
      <c r="CT3" s="10"/>
      <c r="CV3" s="8"/>
      <c r="CW3" s="9"/>
      <c r="CX3" s="10"/>
      <c r="CZ3" s="8"/>
      <c r="DA3" s="9"/>
      <c r="DB3" s="10"/>
      <c r="DD3" s="8"/>
      <c r="DE3" s="9"/>
      <c r="DF3" s="10"/>
      <c r="DH3" s="8"/>
      <c r="DI3" s="9"/>
      <c r="DJ3" s="10"/>
      <c r="DL3" s="8"/>
      <c r="DM3" s="9"/>
      <c r="DN3" s="10"/>
      <c r="DP3" s="8"/>
      <c r="DQ3" s="9"/>
      <c r="DR3" s="10"/>
      <c r="DT3" s="8"/>
      <c r="DU3" s="9"/>
      <c r="DV3" s="10"/>
      <c r="DX3" s="8"/>
      <c r="DY3" s="9"/>
      <c r="DZ3" s="10"/>
      <c r="EB3" s="8"/>
      <c r="EC3" s="9"/>
      <c r="ED3" s="10"/>
      <c r="EF3" s="8"/>
      <c r="EG3" s="9"/>
      <c r="EH3" s="10"/>
      <c r="EJ3" s="8"/>
      <c r="EK3" s="9"/>
      <c r="EL3" s="10"/>
      <c r="EN3" s="8"/>
      <c r="EO3" s="9"/>
      <c r="EP3" s="10"/>
      <c r="ER3" s="8"/>
      <c r="ES3" s="9"/>
      <c r="ET3" s="10"/>
      <c r="EV3" s="8"/>
      <c r="EW3" s="9"/>
      <c r="EX3" s="10"/>
      <c r="EZ3" s="8"/>
      <c r="FA3" s="9"/>
      <c r="FB3" s="10"/>
      <c r="FD3" s="8"/>
      <c r="FE3" s="9"/>
      <c r="FF3" s="10"/>
      <c r="FH3" s="8"/>
      <c r="FI3" s="9"/>
      <c r="FJ3" s="10"/>
      <c r="FL3" s="8"/>
      <c r="FM3" s="9"/>
      <c r="FN3" s="10"/>
      <c r="FP3" s="8"/>
      <c r="FQ3" s="9"/>
      <c r="FR3" s="10"/>
      <c r="FT3" s="8"/>
      <c r="FU3" s="9"/>
      <c r="FV3" s="10"/>
      <c r="FX3" s="8"/>
      <c r="FY3" s="9"/>
      <c r="FZ3" s="10"/>
      <c r="GB3" s="8"/>
      <c r="GC3" s="9"/>
      <c r="GD3" s="10"/>
      <c r="GF3" s="8"/>
      <c r="GG3" s="9"/>
      <c r="GH3" s="10"/>
      <c r="GJ3" s="8"/>
      <c r="GK3" s="9"/>
      <c r="GL3" s="10"/>
      <c r="GN3" s="8"/>
      <c r="GO3" s="9"/>
      <c r="GP3" s="10"/>
      <c r="GR3" s="8"/>
      <c r="GS3" s="9"/>
      <c r="GT3" s="10"/>
      <c r="GV3" s="8"/>
      <c r="GW3" s="9"/>
      <c r="GX3" s="10"/>
      <c r="GZ3" s="8"/>
      <c r="HA3" s="9"/>
      <c r="HB3" s="10"/>
      <c r="HD3" s="8"/>
      <c r="HE3" s="9"/>
      <c r="HF3" s="10"/>
      <c r="HH3" s="8"/>
      <c r="HI3" s="9"/>
      <c r="HJ3" s="10"/>
      <c r="HL3" s="8"/>
      <c r="HM3" s="9"/>
      <c r="HN3" s="10"/>
      <c r="HP3" s="8"/>
      <c r="HQ3" s="9"/>
      <c r="HR3" s="10"/>
      <c r="HT3" s="8"/>
      <c r="HU3" s="9"/>
      <c r="HV3" s="10"/>
      <c r="HX3" s="8"/>
      <c r="HY3" s="9"/>
      <c r="HZ3" s="10"/>
      <c r="IB3" s="8"/>
      <c r="IC3" s="9"/>
      <c r="ID3" s="10"/>
      <c r="IF3" s="8"/>
      <c r="IG3" s="9"/>
      <c r="IH3" s="10"/>
      <c r="IJ3" s="8"/>
      <c r="IK3" s="9"/>
      <c r="IL3" s="10"/>
      <c r="IN3" s="8"/>
      <c r="IO3" s="9"/>
      <c r="IP3" s="10"/>
      <c r="IR3" s="8"/>
      <c r="IS3" s="9"/>
      <c r="IT3" s="10"/>
      <c r="IV3" s="8"/>
    </row>
    <row r="4" spans="2:256" s="7" customFormat="1" ht="35.25" customHeight="1">
      <c r="B4" s="78" t="s">
        <v>20</v>
      </c>
      <c r="C4" s="79"/>
      <c r="D4" s="115" t="s">
        <v>40</v>
      </c>
      <c r="E4" s="116"/>
      <c r="F4" s="116"/>
      <c r="G4" s="116"/>
      <c r="H4" s="116"/>
      <c r="I4" s="116"/>
      <c r="J4" s="117"/>
      <c r="K4" s="18"/>
      <c r="L4" s="8"/>
      <c r="M4" s="9"/>
      <c r="N4" s="10"/>
      <c r="P4" s="8"/>
      <c r="Q4" s="9"/>
      <c r="R4" s="10"/>
      <c r="T4" s="8"/>
      <c r="U4" s="9"/>
      <c r="V4" s="10"/>
      <c r="X4" s="8"/>
      <c r="Y4" s="9"/>
      <c r="Z4" s="10"/>
      <c r="AB4" s="8"/>
      <c r="AC4" s="9"/>
      <c r="AD4" s="10"/>
      <c r="AF4" s="8"/>
      <c r="AG4" s="9"/>
      <c r="AH4" s="10"/>
      <c r="AJ4" s="8"/>
      <c r="AK4" s="9"/>
      <c r="AL4" s="10"/>
      <c r="AN4" s="8"/>
      <c r="AO4" s="9"/>
      <c r="AP4" s="10"/>
      <c r="AR4" s="8"/>
      <c r="AS4" s="9"/>
      <c r="AT4" s="10"/>
      <c r="AV4" s="8"/>
      <c r="AW4" s="9"/>
      <c r="AX4" s="10"/>
      <c r="AZ4" s="8"/>
      <c r="BA4" s="9"/>
      <c r="BB4" s="10"/>
      <c r="BD4" s="8"/>
      <c r="BE4" s="9"/>
      <c r="BF4" s="10"/>
      <c r="BH4" s="8"/>
      <c r="BI4" s="9"/>
      <c r="BJ4" s="10"/>
      <c r="BL4" s="8"/>
      <c r="BM4" s="9"/>
      <c r="BN4" s="10"/>
      <c r="BP4" s="8"/>
      <c r="BQ4" s="9"/>
      <c r="BR4" s="10"/>
      <c r="BT4" s="8"/>
      <c r="BU4" s="9"/>
      <c r="BV4" s="10"/>
      <c r="BX4" s="8"/>
      <c r="BY4" s="9"/>
      <c r="BZ4" s="10"/>
      <c r="CB4" s="8"/>
      <c r="CC4" s="9"/>
      <c r="CD4" s="10"/>
      <c r="CF4" s="8"/>
      <c r="CG4" s="9"/>
      <c r="CH4" s="10"/>
      <c r="CJ4" s="8"/>
      <c r="CK4" s="9"/>
      <c r="CL4" s="10"/>
      <c r="CN4" s="8"/>
      <c r="CO4" s="9"/>
      <c r="CP4" s="10"/>
      <c r="CR4" s="8"/>
      <c r="CS4" s="9"/>
      <c r="CT4" s="10"/>
      <c r="CV4" s="8"/>
      <c r="CW4" s="9"/>
      <c r="CX4" s="10"/>
      <c r="CZ4" s="8"/>
      <c r="DA4" s="9"/>
      <c r="DB4" s="10"/>
      <c r="DD4" s="8"/>
      <c r="DE4" s="9"/>
      <c r="DF4" s="10"/>
      <c r="DH4" s="8"/>
      <c r="DI4" s="9"/>
      <c r="DJ4" s="10"/>
      <c r="DL4" s="8"/>
      <c r="DM4" s="9"/>
      <c r="DN4" s="10"/>
      <c r="DP4" s="8"/>
      <c r="DQ4" s="9"/>
      <c r="DR4" s="10"/>
      <c r="DT4" s="8"/>
      <c r="DU4" s="9"/>
      <c r="DV4" s="10"/>
      <c r="DX4" s="8"/>
      <c r="DY4" s="9"/>
      <c r="DZ4" s="10"/>
      <c r="EB4" s="8"/>
      <c r="EC4" s="9"/>
      <c r="ED4" s="10"/>
      <c r="EF4" s="8"/>
      <c r="EG4" s="9"/>
      <c r="EH4" s="10"/>
      <c r="EJ4" s="8"/>
      <c r="EK4" s="9"/>
      <c r="EL4" s="10"/>
      <c r="EN4" s="8"/>
      <c r="EO4" s="9"/>
      <c r="EP4" s="10"/>
      <c r="ER4" s="8"/>
      <c r="ES4" s="9"/>
      <c r="ET4" s="10"/>
      <c r="EV4" s="8"/>
      <c r="EW4" s="9"/>
      <c r="EX4" s="10"/>
      <c r="EZ4" s="8"/>
      <c r="FA4" s="9"/>
      <c r="FB4" s="10"/>
      <c r="FD4" s="8"/>
      <c r="FE4" s="9"/>
      <c r="FF4" s="10"/>
      <c r="FH4" s="8"/>
      <c r="FI4" s="9"/>
      <c r="FJ4" s="10"/>
      <c r="FL4" s="8"/>
      <c r="FM4" s="9"/>
      <c r="FN4" s="10"/>
      <c r="FP4" s="8"/>
      <c r="FQ4" s="9"/>
      <c r="FR4" s="10"/>
      <c r="FT4" s="8"/>
      <c r="FU4" s="9"/>
      <c r="FV4" s="10"/>
      <c r="FX4" s="8"/>
      <c r="FY4" s="9"/>
      <c r="FZ4" s="10"/>
      <c r="GB4" s="8"/>
      <c r="GC4" s="9"/>
      <c r="GD4" s="10"/>
      <c r="GF4" s="8"/>
      <c r="GG4" s="9"/>
      <c r="GH4" s="10"/>
      <c r="GJ4" s="8"/>
      <c r="GK4" s="9"/>
      <c r="GL4" s="10"/>
      <c r="GN4" s="8"/>
      <c r="GO4" s="9"/>
      <c r="GP4" s="10"/>
      <c r="GR4" s="8"/>
      <c r="GS4" s="9"/>
      <c r="GT4" s="10"/>
      <c r="GV4" s="8"/>
      <c r="GW4" s="9"/>
      <c r="GX4" s="10"/>
      <c r="GZ4" s="8"/>
      <c r="HA4" s="9"/>
      <c r="HB4" s="10"/>
      <c r="HD4" s="8"/>
      <c r="HE4" s="9"/>
      <c r="HF4" s="10"/>
      <c r="HH4" s="8"/>
      <c r="HI4" s="9"/>
      <c r="HJ4" s="10"/>
      <c r="HL4" s="8"/>
      <c r="HM4" s="9"/>
      <c r="HN4" s="10"/>
      <c r="HP4" s="8"/>
      <c r="HQ4" s="9"/>
      <c r="HR4" s="10"/>
      <c r="HT4" s="8"/>
      <c r="HU4" s="9"/>
      <c r="HV4" s="10"/>
      <c r="HX4" s="8"/>
      <c r="HY4" s="9"/>
      <c r="HZ4" s="10"/>
      <c r="IB4" s="8"/>
      <c r="IC4" s="9"/>
      <c r="ID4" s="10"/>
      <c r="IF4" s="8"/>
      <c r="IG4" s="9"/>
      <c r="IH4" s="10"/>
      <c r="IJ4" s="8"/>
      <c r="IK4" s="9"/>
      <c r="IL4" s="10"/>
      <c r="IN4" s="8"/>
      <c r="IO4" s="9"/>
      <c r="IP4" s="10"/>
      <c r="IR4" s="8"/>
      <c r="IS4" s="9"/>
      <c r="IT4" s="10"/>
      <c r="IV4" s="8"/>
    </row>
    <row r="5" spans="2:256" s="7" customFormat="1" ht="314.25" customHeight="1" thickBot="1">
      <c r="B5" s="84" t="s">
        <v>60</v>
      </c>
      <c r="C5" s="63" t="s">
        <v>59</v>
      </c>
      <c r="D5" s="104" t="s">
        <v>21</v>
      </c>
      <c r="E5" s="118"/>
      <c r="F5" s="118"/>
      <c r="G5" s="118"/>
      <c r="H5" s="119"/>
      <c r="I5" s="104" t="s">
        <v>61</v>
      </c>
      <c r="J5" s="105"/>
      <c r="K5" s="18"/>
      <c r="L5" s="8"/>
      <c r="M5" s="9"/>
      <c r="N5" s="10"/>
      <c r="P5" s="8"/>
      <c r="Q5" s="9"/>
      <c r="R5" s="10"/>
      <c r="T5" s="8"/>
      <c r="U5" s="9"/>
      <c r="V5" s="10"/>
      <c r="X5" s="8"/>
      <c r="Y5" s="9"/>
      <c r="Z5" s="10"/>
      <c r="AB5" s="8"/>
      <c r="AC5" s="9"/>
      <c r="AD5" s="10"/>
      <c r="AF5" s="8"/>
      <c r="AG5" s="9"/>
      <c r="AH5" s="10"/>
      <c r="AJ5" s="8"/>
      <c r="AK5" s="9"/>
      <c r="AL5" s="10"/>
      <c r="AN5" s="8"/>
      <c r="AO5" s="9"/>
      <c r="AP5" s="10"/>
      <c r="AR5" s="8"/>
      <c r="AS5" s="9"/>
      <c r="AT5" s="10"/>
      <c r="AV5" s="8"/>
      <c r="AW5" s="9"/>
      <c r="AX5" s="10"/>
      <c r="AZ5" s="8"/>
      <c r="BA5" s="9"/>
      <c r="BB5" s="10"/>
      <c r="BD5" s="8"/>
      <c r="BE5" s="9"/>
      <c r="BF5" s="10"/>
      <c r="BH5" s="8"/>
      <c r="BI5" s="9"/>
      <c r="BJ5" s="10"/>
      <c r="BL5" s="8"/>
      <c r="BM5" s="9"/>
      <c r="BN5" s="10"/>
      <c r="BP5" s="8"/>
      <c r="BQ5" s="9"/>
      <c r="BR5" s="10"/>
      <c r="BT5" s="8"/>
      <c r="BU5" s="9"/>
      <c r="BV5" s="10"/>
      <c r="BX5" s="8"/>
      <c r="BY5" s="9"/>
      <c r="BZ5" s="10"/>
      <c r="CB5" s="8"/>
      <c r="CC5" s="9"/>
      <c r="CD5" s="10"/>
      <c r="CF5" s="8"/>
      <c r="CG5" s="9"/>
      <c r="CH5" s="10"/>
      <c r="CJ5" s="8"/>
      <c r="CK5" s="9"/>
      <c r="CL5" s="10"/>
      <c r="CN5" s="8"/>
      <c r="CO5" s="9"/>
      <c r="CP5" s="10"/>
      <c r="CR5" s="8"/>
      <c r="CS5" s="9"/>
      <c r="CT5" s="10"/>
      <c r="CV5" s="8"/>
      <c r="CW5" s="9"/>
      <c r="CX5" s="10"/>
      <c r="CZ5" s="8"/>
      <c r="DA5" s="9"/>
      <c r="DB5" s="10"/>
      <c r="DD5" s="8"/>
      <c r="DE5" s="9"/>
      <c r="DF5" s="10"/>
      <c r="DH5" s="8"/>
      <c r="DI5" s="9"/>
      <c r="DJ5" s="10"/>
      <c r="DL5" s="8"/>
      <c r="DM5" s="9"/>
      <c r="DN5" s="10"/>
      <c r="DP5" s="8"/>
      <c r="DQ5" s="9"/>
      <c r="DR5" s="10"/>
      <c r="DT5" s="8"/>
      <c r="DU5" s="9"/>
      <c r="DV5" s="10"/>
      <c r="DX5" s="8"/>
      <c r="DY5" s="9"/>
      <c r="DZ5" s="10"/>
      <c r="EB5" s="8"/>
      <c r="EC5" s="9"/>
      <c r="ED5" s="10"/>
      <c r="EF5" s="8"/>
      <c r="EG5" s="9"/>
      <c r="EH5" s="10"/>
      <c r="EJ5" s="8"/>
      <c r="EK5" s="9"/>
      <c r="EL5" s="10"/>
      <c r="EN5" s="8"/>
      <c r="EO5" s="9"/>
      <c r="EP5" s="10"/>
      <c r="ER5" s="8"/>
      <c r="ES5" s="9"/>
      <c r="ET5" s="10"/>
      <c r="EV5" s="8"/>
      <c r="EW5" s="9"/>
      <c r="EX5" s="10"/>
      <c r="EZ5" s="8"/>
      <c r="FA5" s="9"/>
      <c r="FB5" s="10"/>
      <c r="FD5" s="8"/>
      <c r="FE5" s="9"/>
      <c r="FF5" s="10"/>
      <c r="FH5" s="8"/>
      <c r="FI5" s="9"/>
      <c r="FJ5" s="10"/>
      <c r="FL5" s="8"/>
      <c r="FM5" s="9"/>
      <c r="FN5" s="10"/>
      <c r="FP5" s="8"/>
      <c r="FQ5" s="9"/>
      <c r="FR5" s="10"/>
      <c r="FT5" s="8"/>
      <c r="FU5" s="9"/>
      <c r="FV5" s="10"/>
      <c r="FX5" s="8"/>
      <c r="FY5" s="9"/>
      <c r="FZ5" s="10"/>
      <c r="GB5" s="8"/>
      <c r="GC5" s="9"/>
      <c r="GD5" s="10"/>
      <c r="GF5" s="8"/>
      <c r="GG5" s="9"/>
      <c r="GH5" s="10"/>
      <c r="GJ5" s="8"/>
      <c r="GK5" s="9"/>
      <c r="GL5" s="10"/>
      <c r="GN5" s="8"/>
      <c r="GO5" s="9"/>
      <c r="GP5" s="10"/>
      <c r="GR5" s="8"/>
      <c r="GS5" s="9"/>
      <c r="GT5" s="10"/>
      <c r="GV5" s="8"/>
      <c r="GW5" s="9"/>
      <c r="GX5" s="10"/>
      <c r="GZ5" s="8"/>
      <c r="HA5" s="9"/>
      <c r="HB5" s="10"/>
      <c r="HD5" s="8"/>
      <c r="HE5" s="9"/>
      <c r="HF5" s="10"/>
      <c r="HH5" s="8"/>
      <c r="HI5" s="9"/>
      <c r="HJ5" s="10"/>
      <c r="HL5" s="8"/>
      <c r="HM5" s="9"/>
      <c r="HN5" s="10"/>
      <c r="HP5" s="8"/>
      <c r="HQ5" s="9"/>
      <c r="HR5" s="10"/>
      <c r="HT5" s="8"/>
      <c r="HU5" s="9"/>
      <c r="HV5" s="10"/>
      <c r="HX5" s="8"/>
      <c r="HY5" s="9"/>
      <c r="HZ5" s="10"/>
      <c r="IB5" s="8"/>
      <c r="IC5" s="9"/>
      <c r="ID5" s="10"/>
      <c r="IF5" s="8"/>
      <c r="IG5" s="9"/>
      <c r="IH5" s="10"/>
      <c r="IJ5" s="8"/>
      <c r="IK5" s="9"/>
      <c r="IL5" s="10"/>
      <c r="IN5" s="8"/>
      <c r="IO5" s="9"/>
      <c r="IP5" s="10"/>
      <c r="IR5" s="8"/>
      <c r="IS5" s="9"/>
      <c r="IT5" s="10"/>
      <c r="IV5" s="8"/>
    </row>
    <row r="6" spans="2:256" s="7" customFormat="1" ht="57" customHeight="1" thickBot="1">
      <c r="B6" s="25" t="s">
        <v>15</v>
      </c>
      <c r="C6" s="37" t="s">
        <v>3</v>
      </c>
      <c r="D6" s="28" t="s">
        <v>14</v>
      </c>
      <c r="E6" s="28" t="s">
        <v>12</v>
      </c>
      <c r="F6" s="28" t="s">
        <v>13</v>
      </c>
      <c r="G6" s="28" t="s">
        <v>38</v>
      </c>
      <c r="H6" s="28" t="s">
        <v>39</v>
      </c>
      <c r="I6" s="27" t="s">
        <v>11</v>
      </c>
      <c r="J6" s="29" t="s">
        <v>16</v>
      </c>
      <c r="K6" s="18"/>
      <c r="L6" s="8"/>
      <c r="M6" s="9"/>
      <c r="N6" s="10"/>
      <c r="P6" s="8"/>
      <c r="Q6" s="9"/>
      <c r="R6" s="10"/>
      <c r="T6" s="8"/>
      <c r="U6" s="9"/>
      <c r="V6" s="10"/>
      <c r="X6" s="8"/>
      <c r="Y6" s="9"/>
      <c r="Z6" s="10"/>
      <c r="AB6" s="8"/>
      <c r="AC6" s="9"/>
      <c r="AD6" s="10"/>
      <c r="AF6" s="8"/>
      <c r="AG6" s="9"/>
      <c r="AH6" s="10"/>
      <c r="AJ6" s="8"/>
      <c r="AK6" s="9"/>
      <c r="AL6" s="10"/>
      <c r="AN6" s="8"/>
      <c r="AO6" s="9"/>
      <c r="AP6" s="10"/>
      <c r="AR6" s="8"/>
      <c r="AS6" s="9"/>
      <c r="AT6" s="10"/>
      <c r="AV6" s="8"/>
      <c r="AW6" s="9"/>
      <c r="AX6" s="10"/>
      <c r="AZ6" s="8"/>
      <c r="BA6" s="9"/>
      <c r="BB6" s="10"/>
      <c r="BD6" s="8"/>
      <c r="BE6" s="9"/>
      <c r="BF6" s="10"/>
      <c r="BH6" s="8"/>
      <c r="BI6" s="9"/>
      <c r="BJ6" s="10"/>
      <c r="BL6" s="8"/>
      <c r="BM6" s="9"/>
      <c r="BN6" s="10"/>
      <c r="BP6" s="8"/>
      <c r="BQ6" s="9"/>
      <c r="BR6" s="10"/>
      <c r="BT6" s="8"/>
      <c r="BU6" s="9"/>
      <c r="BV6" s="10"/>
      <c r="BX6" s="8"/>
      <c r="BY6" s="9"/>
      <c r="BZ6" s="10"/>
      <c r="CB6" s="8"/>
      <c r="CC6" s="9"/>
      <c r="CD6" s="10"/>
      <c r="CF6" s="8"/>
      <c r="CG6" s="9"/>
      <c r="CH6" s="10"/>
      <c r="CJ6" s="8"/>
      <c r="CK6" s="9"/>
      <c r="CL6" s="10"/>
      <c r="CN6" s="8"/>
      <c r="CO6" s="9"/>
      <c r="CP6" s="10"/>
      <c r="CR6" s="8"/>
      <c r="CS6" s="9"/>
      <c r="CT6" s="10"/>
      <c r="CV6" s="8"/>
      <c r="CW6" s="9"/>
      <c r="CX6" s="10"/>
      <c r="CZ6" s="8"/>
      <c r="DA6" s="9"/>
      <c r="DB6" s="10"/>
      <c r="DD6" s="8"/>
      <c r="DE6" s="9"/>
      <c r="DF6" s="10"/>
      <c r="DH6" s="8"/>
      <c r="DI6" s="9"/>
      <c r="DJ6" s="10"/>
      <c r="DL6" s="8"/>
      <c r="DM6" s="9"/>
      <c r="DN6" s="10"/>
      <c r="DP6" s="8"/>
      <c r="DQ6" s="9"/>
      <c r="DR6" s="10"/>
      <c r="DT6" s="8"/>
      <c r="DU6" s="9"/>
      <c r="DV6" s="10"/>
      <c r="DX6" s="8"/>
      <c r="DY6" s="9"/>
      <c r="DZ6" s="10"/>
      <c r="EB6" s="8"/>
      <c r="EC6" s="9"/>
      <c r="ED6" s="10"/>
      <c r="EF6" s="8"/>
      <c r="EG6" s="9"/>
      <c r="EH6" s="10"/>
      <c r="EJ6" s="8"/>
      <c r="EK6" s="9"/>
      <c r="EL6" s="10"/>
      <c r="EN6" s="8"/>
      <c r="EO6" s="9"/>
      <c r="EP6" s="10"/>
      <c r="ER6" s="8"/>
      <c r="ES6" s="9"/>
      <c r="ET6" s="10"/>
      <c r="EV6" s="8"/>
      <c r="EW6" s="9"/>
      <c r="EX6" s="10"/>
      <c r="EZ6" s="8"/>
      <c r="FA6" s="9"/>
      <c r="FB6" s="10"/>
      <c r="FD6" s="8"/>
      <c r="FE6" s="9"/>
      <c r="FF6" s="10"/>
      <c r="FH6" s="8"/>
      <c r="FI6" s="9"/>
      <c r="FJ6" s="10"/>
      <c r="FL6" s="8"/>
      <c r="FM6" s="9"/>
      <c r="FN6" s="10"/>
      <c r="FP6" s="8"/>
      <c r="FQ6" s="9"/>
      <c r="FR6" s="10"/>
      <c r="FT6" s="8"/>
      <c r="FU6" s="9"/>
      <c r="FV6" s="10"/>
      <c r="FX6" s="8"/>
      <c r="FY6" s="9"/>
      <c r="FZ6" s="10"/>
      <c r="GB6" s="8"/>
      <c r="GC6" s="9"/>
      <c r="GD6" s="10"/>
      <c r="GF6" s="8"/>
      <c r="GG6" s="9"/>
      <c r="GH6" s="10"/>
      <c r="GJ6" s="8"/>
      <c r="GK6" s="9"/>
      <c r="GL6" s="10"/>
      <c r="GN6" s="8"/>
      <c r="GO6" s="9"/>
      <c r="GP6" s="10"/>
      <c r="GR6" s="8"/>
      <c r="GS6" s="9"/>
      <c r="GT6" s="10"/>
      <c r="GV6" s="8"/>
      <c r="GW6" s="9"/>
      <c r="GX6" s="10"/>
      <c r="GZ6" s="8"/>
      <c r="HA6" s="9"/>
      <c r="HB6" s="10"/>
      <c r="HD6" s="8"/>
      <c r="HE6" s="9"/>
      <c r="HF6" s="10"/>
      <c r="HH6" s="8"/>
      <c r="HI6" s="9"/>
      <c r="HJ6" s="10"/>
      <c r="HL6" s="8"/>
      <c r="HM6" s="9"/>
      <c r="HN6" s="10"/>
      <c r="HP6" s="8"/>
      <c r="HQ6" s="9"/>
      <c r="HR6" s="10"/>
      <c r="HT6" s="8"/>
      <c r="HU6" s="9"/>
      <c r="HV6" s="10"/>
      <c r="HX6" s="8"/>
      <c r="HY6" s="9"/>
      <c r="HZ6" s="10"/>
      <c r="IB6" s="8"/>
      <c r="IC6" s="9"/>
      <c r="ID6" s="10"/>
      <c r="IF6" s="8"/>
      <c r="IG6" s="9"/>
      <c r="IH6" s="10"/>
      <c r="IJ6" s="8"/>
      <c r="IK6" s="9"/>
      <c r="IL6" s="10"/>
      <c r="IN6" s="8"/>
      <c r="IO6" s="9"/>
      <c r="IP6" s="10"/>
      <c r="IR6" s="8"/>
      <c r="IS6" s="9"/>
      <c r="IT6" s="10"/>
      <c r="IV6" s="8"/>
    </row>
    <row r="7" spans="2:256" s="7" customFormat="1" ht="22.5" customHeight="1" thickBot="1">
      <c r="B7" s="26"/>
      <c r="C7" s="31"/>
      <c r="D7" s="100" t="s">
        <v>70</v>
      </c>
      <c r="E7" s="101"/>
      <c r="F7" s="101"/>
      <c r="G7" s="101"/>
      <c r="H7" s="102"/>
      <c r="I7" s="32"/>
      <c r="J7" s="39"/>
      <c r="K7" s="18"/>
      <c r="L7" s="8"/>
      <c r="M7" s="9"/>
      <c r="N7" s="10"/>
      <c r="P7" s="8"/>
      <c r="Q7" s="9"/>
      <c r="R7" s="10"/>
      <c r="T7" s="8"/>
      <c r="U7" s="9"/>
      <c r="V7" s="10"/>
      <c r="X7" s="8"/>
      <c r="Y7" s="9"/>
      <c r="Z7" s="10"/>
      <c r="AB7" s="8"/>
      <c r="AC7" s="9"/>
      <c r="AD7" s="10"/>
      <c r="AF7" s="8"/>
      <c r="AG7" s="9"/>
      <c r="AH7" s="10"/>
      <c r="AJ7" s="8"/>
      <c r="AK7" s="9"/>
      <c r="AL7" s="10"/>
      <c r="AN7" s="8"/>
      <c r="AO7" s="9"/>
      <c r="AP7" s="10"/>
      <c r="AR7" s="8"/>
      <c r="AS7" s="9"/>
      <c r="AT7" s="10"/>
      <c r="AV7" s="8"/>
      <c r="AW7" s="9"/>
      <c r="AX7" s="10"/>
      <c r="AZ7" s="8"/>
      <c r="BA7" s="9"/>
      <c r="BB7" s="10"/>
      <c r="BD7" s="8"/>
      <c r="BE7" s="9"/>
      <c r="BF7" s="10"/>
      <c r="BH7" s="8"/>
      <c r="BI7" s="9"/>
      <c r="BJ7" s="10"/>
      <c r="BL7" s="8"/>
      <c r="BM7" s="9"/>
      <c r="BN7" s="10"/>
      <c r="BP7" s="8"/>
      <c r="BQ7" s="9"/>
      <c r="BR7" s="10"/>
      <c r="BT7" s="8"/>
      <c r="BU7" s="9"/>
      <c r="BV7" s="10"/>
      <c r="BX7" s="8"/>
      <c r="BY7" s="9"/>
      <c r="BZ7" s="10"/>
      <c r="CB7" s="8"/>
      <c r="CC7" s="9"/>
      <c r="CD7" s="10"/>
      <c r="CF7" s="8"/>
      <c r="CG7" s="9"/>
      <c r="CH7" s="10"/>
      <c r="CJ7" s="8"/>
      <c r="CK7" s="9"/>
      <c r="CL7" s="10"/>
      <c r="CN7" s="8"/>
      <c r="CO7" s="9"/>
      <c r="CP7" s="10"/>
      <c r="CR7" s="8"/>
      <c r="CS7" s="9"/>
      <c r="CT7" s="10"/>
      <c r="CV7" s="8"/>
      <c r="CW7" s="9"/>
      <c r="CX7" s="10"/>
      <c r="CZ7" s="8"/>
      <c r="DA7" s="9"/>
      <c r="DB7" s="10"/>
      <c r="DD7" s="8"/>
      <c r="DE7" s="9"/>
      <c r="DF7" s="10"/>
      <c r="DH7" s="8"/>
      <c r="DI7" s="9"/>
      <c r="DJ7" s="10"/>
      <c r="DL7" s="8"/>
      <c r="DM7" s="9"/>
      <c r="DN7" s="10"/>
      <c r="DP7" s="8"/>
      <c r="DQ7" s="9"/>
      <c r="DR7" s="10"/>
      <c r="DT7" s="8"/>
      <c r="DU7" s="9"/>
      <c r="DV7" s="10"/>
      <c r="DX7" s="8"/>
      <c r="DY7" s="9"/>
      <c r="DZ7" s="10"/>
      <c r="EB7" s="8"/>
      <c r="EC7" s="9"/>
      <c r="ED7" s="10"/>
      <c r="EF7" s="8"/>
      <c r="EG7" s="9"/>
      <c r="EH7" s="10"/>
      <c r="EJ7" s="8"/>
      <c r="EK7" s="9"/>
      <c r="EL7" s="10"/>
      <c r="EN7" s="8"/>
      <c r="EO7" s="9"/>
      <c r="EP7" s="10"/>
      <c r="ER7" s="8"/>
      <c r="ES7" s="9"/>
      <c r="ET7" s="10"/>
      <c r="EV7" s="8"/>
      <c r="EW7" s="9"/>
      <c r="EX7" s="10"/>
      <c r="EZ7" s="8"/>
      <c r="FA7" s="9"/>
      <c r="FB7" s="10"/>
      <c r="FD7" s="8"/>
      <c r="FE7" s="9"/>
      <c r="FF7" s="10"/>
      <c r="FH7" s="8"/>
      <c r="FI7" s="9"/>
      <c r="FJ7" s="10"/>
      <c r="FL7" s="8"/>
      <c r="FM7" s="9"/>
      <c r="FN7" s="10"/>
      <c r="FP7" s="8"/>
      <c r="FQ7" s="9"/>
      <c r="FR7" s="10"/>
      <c r="FT7" s="8"/>
      <c r="FU7" s="9"/>
      <c r="FV7" s="10"/>
      <c r="FX7" s="8"/>
      <c r="FY7" s="9"/>
      <c r="FZ7" s="10"/>
      <c r="GB7" s="8"/>
      <c r="GC7" s="9"/>
      <c r="GD7" s="10"/>
      <c r="GF7" s="8"/>
      <c r="GG7" s="9"/>
      <c r="GH7" s="10"/>
      <c r="GJ7" s="8"/>
      <c r="GK7" s="9"/>
      <c r="GL7" s="10"/>
      <c r="GN7" s="8"/>
      <c r="GO7" s="9"/>
      <c r="GP7" s="10"/>
      <c r="GR7" s="8"/>
      <c r="GS7" s="9"/>
      <c r="GT7" s="10"/>
      <c r="GV7" s="8"/>
      <c r="GW7" s="9"/>
      <c r="GX7" s="10"/>
      <c r="GZ7" s="8"/>
      <c r="HA7" s="9"/>
      <c r="HB7" s="10"/>
      <c r="HD7" s="8"/>
      <c r="HE7" s="9"/>
      <c r="HF7" s="10"/>
      <c r="HH7" s="8"/>
      <c r="HI7" s="9"/>
      <c r="HJ7" s="10"/>
      <c r="HL7" s="8"/>
      <c r="HM7" s="9"/>
      <c r="HN7" s="10"/>
      <c r="HP7" s="8"/>
      <c r="HQ7" s="9"/>
      <c r="HR7" s="10"/>
      <c r="HT7" s="8"/>
      <c r="HU7" s="9"/>
      <c r="HV7" s="10"/>
      <c r="HX7" s="8"/>
      <c r="HY7" s="9"/>
      <c r="HZ7" s="10"/>
      <c r="IB7" s="8"/>
      <c r="IC7" s="9"/>
      <c r="ID7" s="10"/>
      <c r="IF7" s="8"/>
      <c r="IG7" s="9"/>
      <c r="IH7" s="10"/>
      <c r="IJ7" s="8"/>
      <c r="IK7" s="9"/>
      <c r="IL7" s="10"/>
      <c r="IN7" s="8"/>
      <c r="IO7" s="9"/>
      <c r="IP7" s="10"/>
      <c r="IR7" s="8"/>
      <c r="IS7" s="9"/>
      <c r="IT7" s="10"/>
      <c r="IV7" s="8"/>
    </row>
    <row r="8" spans="2:18" ht="52.5" customHeight="1">
      <c r="B8" s="82" t="s">
        <v>53</v>
      </c>
      <c r="C8" s="12"/>
      <c r="D8" s="12"/>
      <c r="E8" s="12"/>
      <c r="F8" s="12"/>
      <c r="G8" s="58"/>
      <c r="H8" s="58"/>
      <c r="I8" s="30"/>
      <c r="J8" s="45"/>
      <c r="L8" s="7"/>
      <c r="M8" s="7"/>
      <c r="N8" s="7"/>
      <c r="O8" s="7"/>
      <c r="P8" s="7"/>
      <c r="Q8" s="7"/>
      <c r="R8" s="7"/>
    </row>
    <row r="9" spans="2:10" ht="73.5" customHeight="1">
      <c r="B9" s="83" t="s">
        <v>4</v>
      </c>
      <c r="C9" s="85" t="s">
        <v>54</v>
      </c>
      <c r="D9" s="86"/>
      <c r="E9" s="86"/>
      <c r="F9" s="86"/>
      <c r="G9" s="87"/>
      <c r="H9" s="87"/>
      <c r="I9" s="38">
        <f aca="true" t="shared" si="0" ref="I9:I14">SUM(D9:H9)</f>
        <v>0</v>
      </c>
      <c r="J9" s="45"/>
    </row>
    <row r="10" spans="2:10" ht="127.5" customHeight="1">
      <c r="B10" s="83" t="s">
        <v>10</v>
      </c>
      <c r="C10" s="80" t="s">
        <v>62</v>
      </c>
      <c r="D10" s="86"/>
      <c r="E10" s="86"/>
      <c r="F10" s="86"/>
      <c r="G10" s="87"/>
      <c r="H10" s="87"/>
      <c r="I10" s="38">
        <f t="shared" si="0"/>
        <v>0</v>
      </c>
      <c r="J10" s="45"/>
    </row>
    <row r="11" spans="2:10" ht="60.75" customHeight="1">
      <c r="B11" s="83" t="s">
        <v>5</v>
      </c>
      <c r="C11" s="80" t="s">
        <v>55</v>
      </c>
      <c r="D11" s="86"/>
      <c r="E11" s="86"/>
      <c r="F11" s="86"/>
      <c r="G11" s="87"/>
      <c r="H11" s="87"/>
      <c r="I11" s="38">
        <f t="shared" si="0"/>
        <v>0</v>
      </c>
      <c r="J11" s="45"/>
    </row>
    <row r="12" spans="2:10" ht="75.75" customHeight="1">
      <c r="B12" s="83" t="s">
        <v>9</v>
      </c>
      <c r="C12" s="80" t="s">
        <v>56</v>
      </c>
      <c r="D12" s="86"/>
      <c r="E12" s="86"/>
      <c r="F12" s="86"/>
      <c r="G12" s="87"/>
      <c r="H12" s="87"/>
      <c r="I12" s="38">
        <f t="shared" si="0"/>
        <v>0</v>
      </c>
      <c r="J12" s="45"/>
    </row>
    <row r="13" spans="2:10" ht="79.5" customHeight="1">
      <c r="B13" s="83" t="s">
        <v>6</v>
      </c>
      <c r="C13" s="80" t="s">
        <v>57</v>
      </c>
      <c r="D13" s="86"/>
      <c r="E13" s="86"/>
      <c r="F13" s="86"/>
      <c r="G13" s="87"/>
      <c r="H13" s="87"/>
      <c r="I13" s="38">
        <f t="shared" si="0"/>
        <v>0</v>
      </c>
      <c r="J13" s="45"/>
    </row>
    <row r="14" spans="2:10" ht="68.25" customHeight="1">
      <c r="B14" s="83" t="s">
        <v>7</v>
      </c>
      <c r="C14" s="80" t="s">
        <v>58</v>
      </c>
      <c r="D14" s="86"/>
      <c r="E14" s="86"/>
      <c r="F14" s="86"/>
      <c r="G14" s="87"/>
      <c r="H14" s="87"/>
      <c r="I14" s="38">
        <f t="shared" si="0"/>
        <v>0</v>
      </c>
      <c r="J14" s="45"/>
    </row>
    <row r="15" spans="2:10" ht="135" customHeight="1">
      <c r="B15" s="82" t="s">
        <v>69</v>
      </c>
      <c r="C15" s="81" t="s">
        <v>47</v>
      </c>
      <c r="D15" s="88">
        <f>PersonnelCosts!F27</f>
        <v>0</v>
      </c>
      <c r="E15" s="88">
        <f>PersonnelCosts!H27</f>
        <v>0</v>
      </c>
      <c r="F15" s="88">
        <f>PersonnelCosts!J27</f>
        <v>0</v>
      </c>
      <c r="G15" s="88">
        <f>PersonnelCosts!L27</f>
        <v>0</v>
      </c>
      <c r="H15" s="88">
        <f>PersonnelCosts!N27</f>
        <v>0</v>
      </c>
      <c r="I15" s="88">
        <f>SUM(D15:H15)</f>
        <v>0</v>
      </c>
      <c r="J15" s="46"/>
    </row>
    <row r="16" spans="2:11" ht="39.75" customHeight="1">
      <c r="B16" s="47"/>
      <c r="C16" s="13" t="s">
        <v>8</v>
      </c>
      <c r="D16" s="33">
        <f aca="true" t="shared" si="1" ref="D16:I16">SUM(D9:D15)</f>
        <v>0</v>
      </c>
      <c r="E16" s="33">
        <f t="shared" si="1"/>
        <v>0</v>
      </c>
      <c r="F16" s="33">
        <f t="shared" si="1"/>
        <v>0</v>
      </c>
      <c r="G16" s="33">
        <f t="shared" si="1"/>
        <v>0</v>
      </c>
      <c r="H16" s="33">
        <f t="shared" si="1"/>
        <v>0</v>
      </c>
      <c r="I16" s="89">
        <f t="shared" si="1"/>
        <v>0</v>
      </c>
      <c r="J16" s="45"/>
      <c r="K16" s="19"/>
    </row>
    <row r="17" spans="2:11" ht="37.5" customHeight="1">
      <c r="B17" s="47" t="s">
        <v>26</v>
      </c>
      <c r="C17" s="51">
        <v>0.15</v>
      </c>
      <c r="D17" s="34">
        <f>D16*C$17</f>
        <v>0</v>
      </c>
      <c r="E17" s="34">
        <f>E16*C17</f>
        <v>0</v>
      </c>
      <c r="F17" s="34">
        <f>F16*C17</f>
        <v>0</v>
      </c>
      <c r="G17" s="34">
        <f>G16*C17</f>
        <v>0</v>
      </c>
      <c r="H17" s="34">
        <f>H16*C17</f>
        <v>0</v>
      </c>
      <c r="I17" s="38">
        <f>SUM(D17:H17)</f>
        <v>0</v>
      </c>
      <c r="J17" s="64" t="str">
        <f>IF(C17&lt;=15%,"ok","attenzione hai superato la quota di indirect cost!")</f>
        <v>ok</v>
      </c>
      <c r="K17" s="19"/>
    </row>
    <row r="18" spans="2:11" ht="39.75" customHeight="1">
      <c r="B18" s="94" t="s">
        <v>0</v>
      </c>
      <c r="C18" s="12"/>
      <c r="D18" s="90">
        <f>SUM(D16:D17)</f>
        <v>0</v>
      </c>
      <c r="E18" s="90">
        <f>SUM(E16:E17)</f>
        <v>0</v>
      </c>
      <c r="F18" s="90">
        <f>SUM(F16:F17)</f>
        <v>0</v>
      </c>
      <c r="G18" s="90">
        <f>SUM(G16:G17)</f>
        <v>0</v>
      </c>
      <c r="H18" s="90">
        <f>SUM(H16:H17)</f>
        <v>0</v>
      </c>
      <c r="I18" s="91">
        <f>SUM(D18:H18)</f>
        <v>0</v>
      </c>
      <c r="J18" s="45"/>
      <c r="K18" s="20"/>
    </row>
    <row r="19" spans="2:11" ht="40.5" customHeight="1">
      <c r="B19" s="47" t="s">
        <v>25</v>
      </c>
      <c r="C19" s="51">
        <v>0.1</v>
      </c>
      <c r="D19" s="35">
        <f>D18*C19</f>
        <v>0</v>
      </c>
      <c r="E19" s="35">
        <f>E18*C19</f>
        <v>0</v>
      </c>
      <c r="F19" s="35">
        <f>F18*C19</f>
        <v>0</v>
      </c>
      <c r="G19" s="35">
        <f>G18*C19</f>
        <v>0</v>
      </c>
      <c r="H19" s="35">
        <f>H18*C19</f>
        <v>0</v>
      </c>
      <c r="I19" s="38">
        <f>SUM(D19:H19)</f>
        <v>0</v>
      </c>
      <c r="J19" s="64" t="str">
        <f>IF(C19&lt;=10%,"ok","attenzione hai superato la quota di Overheads cost!")</f>
        <v>ok</v>
      </c>
      <c r="K19" s="21"/>
    </row>
    <row r="20" spans="2:11" ht="71.25" customHeight="1" thickBot="1">
      <c r="B20" s="48" t="s">
        <v>1</v>
      </c>
      <c r="C20" s="40"/>
      <c r="D20" s="92">
        <f aca="true" t="shared" si="2" ref="D20:I20">SUM(D18:D19)</f>
        <v>0</v>
      </c>
      <c r="E20" s="92">
        <f t="shared" si="2"/>
        <v>0</v>
      </c>
      <c r="F20" s="92">
        <f t="shared" si="2"/>
        <v>0</v>
      </c>
      <c r="G20" s="92">
        <f t="shared" si="2"/>
        <v>0</v>
      </c>
      <c r="H20" s="92">
        <f t="shared" si="2"/>
        <v>0</v>
      </c>
      <c r="I20" s="93">
        <f t="shared" si="2"/>
        <v>0</v>
      </c>
      <c r="J20" s="50" t="s">
        <v>24</v>
      </c>
      <c r="K20" s="17"/>
    </row>
    <row r="21" spans="2:11" ht="16.5" customHeight="1" thickBot="1">
      <c r="B21" s="41"/>
      <c r="C21" s="42"/>
      <c r="D21" s="43"/>
      <c r="E21" s="43"/>
      <c r="F21" s="43"/>
      <c r="G21" s="43"/>
      <c r="H21" s="43"/>
      <c r="I21" s="44"/>
      <c r="J21" s="49"/>
      <c r="K21" s="17"/>
    </row>
    <row r="22" spans="2:10" ht="23.25" customHeight="1">
      <c r="B22" s="11"/>
      <c r="C22" s="11"/>
      <c r="D22" s="11"/>
      <c r="E22" s="11"/>
      <c r="F22" s="11"/>
      <c r="G22" s="11"/>
      <c r="H22" s="11"/>
      <c r="I22" s="14"/>
      <c r="J22" s="3"/>
    </row>
    <row r="23" spans="2:10" ht="61.5" customHeight="1">
      <c r="B23" s="36" t="s">
        <v>17</v>
      </c>
      <c r="C23" s="103" t="s">
        <v>23</v>
      </c>
      <c r="D23" s="103"/>
      <c r="E23" s="103"/>
      <c r="F23" s="103"/>
      <c r="G23" s="103"/>
      <c r="H23" s="103"/>
      <c r="I23" s="103"/>
      <c r="J23" s="103"/>
    </row>
    <row r="24" spans="2:11" ht="67.5" customHeight="1">
      <c r="B24" s="36" t="s">
        <v>18</v>
      </c>
      <c r="C24" s="103" t="s">
        <v>19</v>
      </c>
      <c r="D24" s="103"/>
      <c r="E24" s="103"/>
      <c r="F24" s="103"/>
      <c r="G24" s="103"/>
      <c r="H24" s="103"/>
      <c r="I24" s="103"/>
      <c r="J24" s="103"/>
      <c r="K24" s="22"/>
    </row>
    <row r="25" spans="2:11" ht="12">
      <c r="B25" s="3"/>
      <c r="C25" s="3"/>
      <c r="D25" s="3"/>
      <c r="E25" s="3"/>
      <c r="F25" s="3"/>
      <c r="G25" s="3"/>
      <c r="H25" s="3"/>
      <c r="I25" s="4"/>
      <c r="K25" s="22"/>
    </row>
    <row r="26" spans="2:11" ht="12.75">
      <c r="B26" s="5"/>
      <c r="C26" s="5"/>
      <c r="D26" s="5"/>
      <c r="E26" s="5"/>
      <c r="F26" s="5"/>
      <c r="G26" s="5"/>
      <c r="H26" s="5"/>
      <c r="I26" s="6"/>
      <c r="K26" s="23"/>
    </row>
    <row r="27" spans="2:11" ht="12">
      <c r="B27" s="3"/>
      <c r="C27" s="3"/>
      <c r="D27" s="3"/>
      <c r="E27" s="3"/>
      <c r="F27" s="3"/>
      <c r="G27" s="3"/>
      <c r="H27" s="3"/>
      <c r="I27" s="4"/>
      <c r="K27" s="24"/>
    </row>
    <row r="28" spans="2:11" ht="12.75">
      <c r="B28" s="5"/>
      <c r="C28" s="5"/>
      <c r="D28" s="5"/>
      <c r="E28" s="5"/>
      <c r="F28" s="5"/>
      <c r="G28" s="5"/>
      <c r="H28" s="5"/>
      <c r="I28" s="4"/>
      <c r="J28" s="3"/>
      <c r="K28" s="22"/>
    </row>
    <row r="29" spans="2:11" ht="12">
      <c r="B29" s="3"/>
      <c r="C29" s="3"/>
      <c r="D29" s="3"/>
      <c r="E29" s="3"/>
      <c r="F29" s="3"/>
      <c r="G29" s="3"/>
      <c r="H29" s="3"/>
      <c r="I29" s="4"/>
      <c r="J29" s="3"/>
      <c r="K29" s="22"/>
    </row>
    <row r="34" spans="3:8" ht="12">
      <c r="C34" s="1"/>
      <c r="D34" s="1"/>
      <c r="E34" s="1"/>
      <c r="F34" s="1"/>
      <c r="G34" s="1"/>
      <c r="H34" s="1"/>
    </row>
    <row r="36" ht="34.5" customHeight="1">
      <c r="B36" s="2"/>
    </row>
  </sheetData>
  <sheetProtection password="E7BE" sheet="1" selectLockedCells="1"/>
  <protectedRanges>
    <protectedRange sqref="I17" name="Intervallo3"/>
    <protectedRange sqref="I3:I5 I8" name="Intervallo1"/>
    <protectedRange sqref="I9:I15" name="Intervallo2"/>
  </protectedRanges>
  <mergeCells count="9">
    <mergeCell ref="D7:H7"/>
    <mergeCell ref="C23:J23"/>
    <mergeCell ref="C24:J24"/>
    <mergeCell ref="I5:J5"/>
    <mergeCell ref="B1:J1"/>
    <mergeCell ref="B2:J2"/>
    <mergeCell ref="D3:J3"/>
    <mergeCell ref="D4:J4"/>
    <mergeCell ref="D5:H5"/>
  </mergeCells>
  <conditionalFormatting sqref="J17">
    <cfRule type="cellIs" priority="14" dxfId="0" operator="equal">
      <formula>"attenzione hai superato la quota di indirect cost!"</formula>
    </cfRule>
    <cfRule type="cellIs" priority="15" dxfId="1" operator="equal">
      <formula>"ok"</formula>
    </cfRule>
  </conditionalFormatting>
  <conditionalFormatting sqref="J19">
    <cfRule type="cellIs" priority="1" dxfId="0" operator="equal">
      <formula>"attenzione hai superato la quota di indirect cost!"</formula>
    </cfRule>
    <cfRule type="cellIs" priority="2" dxfId="1" operator="equal">
      <formula>"ok"</formula>
    </cfRule>
  </conditionalFormatting>
  <printOptions/>
  <pageMargins left="0.75" right="0.75" top="1" bottom="1" header="0.5" footer="0.5"/>
  <pageSetup horizontalDpi="600" verticalDpi="600" orientation="portrait" paperSize="9" scale="34" r:id="rId2"/>
  <drawing r:id="rId1"/>
</worksheet>
</file>

<file path=xl/worksheets/sheet2.xml><?xml version="1.0" encoding="utf-8"?>
<worksheet xmlns="http://schemas.openxmlformats.org/spreadsheetml/2006/main" xmlns:r="http://schemas.openxmlformats.org/officeDocument/2006/relationships">
  <dimension ref="A1:W41"/>
  <sheetViews>
    <sheetView tabSelected="1" zoomScalePageLayoutView="0" workbookViewId="0" topLeftCell="A22">
      <selection activeCell="C22" sqref="C22"/>
    </sheetView>
  </sheetViews>
  <sheetFormatPr defaultColWidth="9.140625" defaultRowHeight="12.75"/>
  <cols>
    <col min="1" max="1" width="26.7109375" style="0" customWidth="1"/>
    <col min="2" max="2" width="29.140625" style="0" customWidth="1"/>
    <col min="3" max="3" width="12.7109375" style="0" customWidth="1"/>
    <col min="4" max="4" width="13.7109375" style="0" customWidth="1"/>
    <col min="5" max="9" width="12.7109375" style="0" customWidth="1"/>
    <col min="10" max="10" width="14.00390625" style="0" customWidth="1"/>
    <col min="11" max="14" width="12.7109375" style="0" customWidth="1"/>
    <col min="15" max="15" width="18.8515625" style="0" customWidth="1"/>
    <col min="16" max="16" width="17.28125" style="0" customWidth="1"/>
    <col min="23" max="23" width="0" style="0" hidden="1" customWidth="1"/>
  </cols>
  <sheetData>
    <row r="1" spans="1:14" ht="24.75" customHeight="1" thickBot="1">
      <c r="A1" s="132" t="s">
        <v>46</v>
      </c>
      <c r="B1" s="132"/>
      <c r="C1" s="132"/>
      <c r="D1" s="132"/>
      <c r="E1" s="132"/>
      <c r="F1" s="132"/>
      <c r="G1" s="132"/>
      <c r="H1" s="132"/>
      <c r="I1" s="132"/>
      <c r="J1" s="132"/>
      <c r="K1" s="132"/>
      <c r="L1" s="132"/>
      <c r="M1" s="132"/>
      <c r="N1" s="132"/>
    </row>
    <row r="2" spans="1:16" s="52" customFormat="1" ht="38.25" customHeight="1">
      <c r="A2" s="53" t="s">
        <v>27</v>
      </c>
      <c r="B2" s="53" t="s">
        <v>36</v>
      </c>
      <c r="C2" s="53" t="s">
        <v>28</v>
      </c>
      <c r="D2" s="53" t="s">
        <v>29</v>
      </c>
      <c r="E2" s="53" t="s">
        <v>30</v>
      </c>
      <c r="F2" s="53" t="s">
        <v>31</v>
      </c>
      <c r="G2" s="53" t="s">
        <v>32</v>
      </c>
      <c r="H2" s="53" t="s">
        <v>33</v>
      </c>
      <c r="I2" s="53" t="s">
        <v>34</v>
      </c>
      <c r="J2" s="56" t="s">
        <v>35</v>
      </c>
      <c r="K2" s="53" t="s">
        <v>42</v>
      </c>
      <c r="L2" s="53" t="s">
        <v>44</v>
      </c>
      <c r="M2" s="53" t="s">
        <v>43</v>
      </c>
      <c r="N2" s="56" t="s">
        <v>45</v>
      </c>
      <c r="O2" s="120" t="s">
        <v>41</v>
      </c>
      <c r="P2" s="121"/>
    </row>
    <row r="3" spans="1:16" ht="12">
      <c r="A3" s="62"/>
      <c r="B3" s="62"/>
      <c r="C3" s="60"/>
      <c r="D3" s="54">
        <f aca="true" t="shared" si="0" ref="D3:D12">C3/12</f>
        <v>0</v>
      </c>
      <c r="E3" s="60"/>
      <c r="F3" s="54">
        <f aca="true" t="shared" si="1" ref="F3:F12">D3*E3</f>
        <v>0</v>
      </c>
      <c r="G3" s="60"/>
      <c r="H3" s="54">
        <f aca="true" t="shared" si="2" ref="H3:H12">G3*D3</f>
        <v>0</v>
      </c>
      <c r="I3" s="60"/>
      <c r="J3" s="57">
        <f aca="true" t="shared" si="3" ref="J3:J12">I3*D3</f>
        <v>0</v>
      </c>
      <c r="K3" s="60"/>
      <c r="L3" s="54">
        <f aca="true" t="shared" si="4" ref="L3:L12">K3*D3</f>
        <v>0</v>
      </c>
      <c r="M3" s="60"/>
      <c r="N3" s="57">
        <f aca="true" t="shared" si="5" ref="N3:N12">M3*D3</f>
        <v>0</v>
      </c>
      <c r="O3" s="122"/>
      <c r="P3" s="123"/>
    </row>
    <row r="4" spans="1:16" ht="12">
      <c r="A4" s="62"/>
      <c r="B4" s="62"/>
      <c r="C4" s="60"/>
      <c r="D4" s="54">
        <f t="shared" si="0"/>
        <v>0</v>
      </c>
      <c r="E4" s="60"/>
      <c r="F4" s="54">
        <f t="shared" si="1"/>
        <v>0</v>
      </c>
      <c r="G4" s="60"/>
      <c r="H4" s="54">
        <f t="shared" si="2"/>
        <v>0</v>
      </c>
      <c r="I4" s="60"/>
      <c r="J4" s="57">
        <f t="shared" si="3"/>
        <v>0</v>
      </c>
      <c r="K4" s="60"/>
      <c r="L4" s="54">
        <f t="shared" si="4"/>
        <v>0</v>
      </c>
      <c r="M4" s="60"/>
      <c r="N4" s="57">
        <f t="shared" si="5"/>
        <v>0</v>
      </c>
      <c r="O4" s="122"/>
      <c r="P4" s="123"/>
    </row>
    <row r="5" spans="1:16" ht="12">
      <c r="A5" s="62"/>
      <c r="B5" s="62"/>
      <c r="C5" s="60"/>
      <c r="D5" s="54">
        <f t="shared" si="0"/>
        <v>0</v>
      </c>
      <c r="E5" s="60"/>
      <c r="F5" s="54">
        <f t="shared" si="1"/>
        <v>0</v>
      </c>
      <c r="G5" s="60"/>
      <c r="H5" s="54">
        <f t="shared" si="2"/>
        <v>0</v>
      </c>
      <c r="I5" s="60"/>
      <c r="J5" s="57">
        <f t="shared" si="3"/>
        <v>0</v>
      </c>
      <c r="K5" s="60"/>
      <c r="L5" s="54">
        <f t="shared" si="4"/>
        <v>0</v>
      </c>
      <c r="M5" s="60"/>
      <c r="N5" s="57">
        <f t="shared" si="5"/>
        <v>0</v>
      </c>
      <c r="O5" s="122"/>
      <c r="P5" s="123"/>
    </row>
    <row r="6" spans="1:16" ht="12">
      <c r="A6" s="62"/>
      <c r="B6" s="62"/>
      <c r="C6" s="60"/>
      <c r="D6" s="54">
        <f t="shared" si="0"/>
        <v>0</v>
      </c>
      <c r="E6" s="60"/>
      <c r="F6" s="54">
        <f t="shared" si="1"/>
        <v>0</v>
      </c>
      <c r="G6" s="60"/>
      <c r="H6" s="54">
        <f t="shared" si="2"/>
        <v>0</v>
      </c>
      <c r="I6" s="60"/>
      <c r="J6" s="57">
        <f t="shared" si="3"/>
        <v>0</v>
      </c>
      <c r="K6" s="60"/>
      <c r="L6" s="54">
        <f t="shared" si="4"/>
        <v>0</v>
      </c>
      <c r="M6" s="60"/>
      <c r="N6" s="57">
        <f t="shared" si="5"/>
        <v>0</v>
      </c>
      <c r="O6" s="122"/>
      <c r="P6" s="123"/>
    </row>
    <row r="7" spans="1:16" ht="12">
      <c r="A7" s="62"/>
      <c r="B7" s="62"/>
      <c r="C7" s="60"/>
      <c r="D7" s="54">
        <f t="shared" si="0"/>
        <v>0</v>
      </c>
      <c r="E7" s="60"/>
      <c r="F7" s="54">
        <f t="shared" si="1"/>
        <v>0</v>
      </c>
      <c r="G7" s="60"/>
      <c r="H7" s="54">
        <f t="shared" si="2"/>
        <v>0</v>
      </c>
      <c r="I7" s="60"/>
      <c r="J7" s="57">
        <f t="shared" si="3"/>
        <v>0</v>
      </c>
      <c r="K7" s="60"/>
      <c r="L7" s="54">
        <f t="shared" si="4"/>
        <v>0</v>
      </c>
      <c r="M7" s="60"/>
      <c r="N7" s="57">
        <f t="shared" si="5"/>
        <v>0</v>
      </c>
      <c r="O7" s="122"/>
      <c r="P7" s="123"/>
    </row>
    <row r="8" spans="1:16" ht="12">
      <c r="A8" s="62"/>
      <c r="B8" s="62"/>
      <c r="C8" s="60"/>
      <c r="D8" s="54">
        <f t="shared" si="0"/>
        <v>0</v>
      </c>
      <c r="E8" s="60"/>
      <c r="F8" s="54">
        <f t="shared" si="1"/>
        <v>0</v>
      </c>
      <c r="G8" s="60"/>
      <c r="H8" s="54">
        <f t="shared" si="2"/>
        <v>0</v>
      </c>
      <c r="I8" s="60"/>
      <c r="J8" s="57">
        <f t="shared" si="3"/>
        <v>0</v>
      </c>
      <c r="K8" s="60"/>
      <c r="L8" s="54">
        <f t="shared" si="4"/>
        <v>0</v>
      </c>
      <c r="M8" s="60"/>
      <c r="N8" s="57">
        <f t="shared" si="5"/>
        <v>0</v>
      </c>
      <c r="O8" s="122"/>
      <c r="P8" s="123"/>
    </row>
    <row r="9" spans="1:16" ht="12">
      <c r="A9" s="62"/>
      <c r="B9" s="62"/>
      <c r="C9" s="60"/>
      <c r="D9" s="54">
        <f t="shared" si="0"/>
        <v>0</v>
      </c>
      <c r="E9" s="60"/>
      <c r="F9" s="54">
        <f t="shared" si="1"/>
        <v>0</v>
      </c>
      <c r="G9" s="60"/>
      <c r="H9" s="54">
        <f t="shared" si="2"/>
        <v>0</v>
      </c>
      <c r="I9" s="60"/>
      <c r="J9" s="57">
        <f t="shared" si="3"/>
        <v>0</v>
      </c>
      <c r="K9" s="60"/>
      <c r="L9" s="54">
        <f t="shared" si="4"/>
        <v>0</v>
      </c>
      <c r="M9" s="60"/>
      <c r="N9" s="57">
        <f t="shared" si="5"/>
        <v>0</v>
      </c>
      <c r="O9" s="122"/>
      <c r="P9" s="123"/>
    </row>
    <row r="10" spans="1:16" ht="12">
      <c r="A10" s="62"/>
      <c r="B10" s="62"/>
      <c r="C10" s="60"/>
      <c r="D10" s="54">
        <f t="shared" si="0"/>
        <v>0</v>
      </c>
      <c r="E10" s="60"/>
      <c r="F10" s="54">
        <f t="shared" si="1"/>
        <v>0</v>
      </c>
      <c r="G10" s="60"/>
      <c r="H10" s="54">
        <f t="shared" si="2"/>
        <v>0</v>
      </c>
      <c r="I10" s="60"/>
      <c r="J10" s="57">
        <f t="shared" si="3"/>
        <v>0</v>
      </c>
      <c r="K10" s="60"/>
      <c r="L10" s="54">
        <f t="shared" si="4"/>
        <v>0</v>
      </c>
      <c r="M10" s="60"/>
      <c r="N10" s="57">
        <f t="shared" si="5"/>
        <v>0</v>
      </c>
      <c r="O10" s="122"/>
      <c r="P10" s="123"/>
    </row>
    <row r="11" spans="1:16" ht="12">
      <c r="A11" s="62"/>
      <c r="B11" s="62"/>
      <c r="C11" s="60"/>
      <c r="D11" s="54">
        <f t="shared" si="0"/>
        <v>0</v>
      </c>
      <c r="E11" s="60"/>
      <c r="F11" s="54">
        <f t="shared" si="1"/>
        <v>0</v>
      </c>
      <c r="G11" s="60"/>
      <c r="H11" s="54">
        <f t="shared" si="2"/>
        <v>0</v>
      </c>
      <c r="I11" s="60"/>
      <c r="J11" s="57">
        <f t="shared" si="3"/>
        <v>0</v>
      </c>
      <c r="K11" s="60"/>
      <c r="L11" s="54">
        <f t="shared" si="4"/>
        <v>0</v>
      </c>
      <c r="M11" s="60"/>
      <c r="N11" s="57">
        <f t="shared" si="5"/>
        <v>0</v>
      </c>
      <c r="O11" s="122"/>
      <c r="P11" s="123"/>
    </row>
    <row r="12" spans="1:16" ht="12">
      <c r="A12" s="62"/>
      <c r="B12" s="62"/>
      <c r="C12" s="60"/>
      <c r="D12" s="54">
        <f t="shared" si="0"/>
        <v>0</v>
      </c>
      <c r="E12" s="60"/>
      <c r="F12" s="54">
        <f t="shared" si="1"/>
        <v>0</v>
      </c>
      <c r="G12" s="60"/>
      <c r="H12" s="54">
        <f t="shared" si="2"/>
        <v>0</v>
      </c>
      <c r="I12" s="60"/>
      <c r="J12" s="57">
        <f t="shared" si="3"/>
        <v>0</v>
      </c>
      <c r="K12" s="60"/>
      <c r="L12" s="54">
        <f t="shared" si="4"/>
        <v>0</v>
      </c>
      <c r="M12" s="60"/>
      <c r="N12" s="57">
        <f t="shared" si="5"/>
        <v>0</v>
      </c>
      <c r="O12" s="122"/>
      <c r="P12" s="123"/>
    </row>
    <row r="13" spans="1:16" ht="12.75" thickBot="1">
      <c r="A13" s="128" t="s">
        <v>37</v>
      </c>
      <c r="B13" s="129"/>
      <c r="C13" s="129"/>
      <c r="D13" s="129"/>
      <c r="E13" s="55">
        <f aca="true" t="shared" si="6" ref="E13:N13">SUM(E3:E12)</f>
        <v>0</v>
      </c>
      <c r="F13" s="54">
        <f t="shared" si="6"/>
        <v>0</v>
      </c>
      <c r="G13" s="55">
        <f t="shared" si="6"/>
        <v>0</v>
      </c>
      <c r="H13" s="54">
        <f t="shared" si="6"/>
        <v>0</v>
      </c>
      <c r="I13" s="55">
        <f t="shared" si="6"/>
        <v>0</v>
      </c>
      <c r="J13" s="57">
        <f t="shared" si="6"/>
        <v>0</v>
      </c>
      <c r="K13" s="55">
        <f t="shared" si="6"/>
        <v>0</v>
      </c>
      <c r="L13" s="54">
        <f t="shared" si="6"/>
        <v>0</v>
      </c>
      <c r="M13" s="55">
        <f t="shared" si="6"/>
        <v>0</v>
      </c>
      <c r="N13" s="57">
        <f t="shared" si="6"/>
        <v>0</v>
      </c>
      <c r="O13" s="124"/>
      <c r="P13" s="125"/>
    </row>
    <row r="15" spans="1:14" ht="28.5" customHeight="1">
      <c r="A15" s="133" t="s">
        <v>65</v>
      </c>
      <c r="B15" s="132"/>
      <c r="C15" s="132"/>
      <c r="D15" s="132"/>
      <c r="E15" s="132"/>
      <c r="F15" s="132"/>
      <c r="G15" s="132"/>
      <c r="H15" s="132"/>
      <c r="I15" s="132"/>
      <c r="J15" s="132"/>
      <c r="K15" s="132"/>
      <c r="L15" s="132"/>
      <c r="M15" s="132"/>
      <c r="N15" s="132"/>
    </row>
    <row r="16" spans="1:14" ht="24.75">
      <c r="A16" s="130" t="s">
        <v>36</v>
      </c>
      <c r="B16" s="131"/>
      <c r="C16" s="53" t="s">
        <v>28</v>
      </c>
      <c r="D16" s="53" t="s">
        <v>29</v>
      </c>
      <c r="E16" s="66" t="s">
        <v>30</v>
      </c>
      <c r="F16" s="53" t="s">
        <v>31</v>
      </c>
      <c r="G16" s="53" t="s">
        <v>32</v>
      </c>
      <c r="H16" s="53" t="s">
        <v>33</v>
      </c>
      <c r="I16" s="53" t="s">
        <v>34</v>
      </c>
      <c r="J16" s="53" t="s">
        <v>35</v>
      </c>
      <c r="K16" s="53" t="s">
        <v>42</v>
      </c>
      <c r="L16" s="53" t="s">
        <v>44</v>
      </c>
      <c r="M16" s="53" t="s">
        <v>43</v>
      </c>
      <c r="N16" s="53" t="s">
        <v>45</v>
      </c>
    </row>
    <row r="17" spans="1:14" ht="12">
      <c r="A17" s="126" t="s">
        <v>66</v>
      </c>
      <c r="B17" s="127"/>
      <c r="C17" s="69"/>
      <c r="D17" s="54">
        <f aca="true" t="shared" si="7" ref="D17:D26">C17/12</f>
        <v>0</v>
      </c>
      <c r="E17" s="70"/>
      <c r="F17" s="54">
        <f aca="true" t="shared" si="8" ref="F17:F26">D17*E17</f>
        <v>0</v>
      </c>
      <c r="G17" s="60"/>
      <c r="H17" s="54">
        <f aca="true" t="shared" si="9" ref="H17:H26">G17*D17</f>
        <v>0</v>
      </c>
      <c r="I17" s="60"/>
      <c r="J17" s="54">
        <f aca="true" t="shared" si="10" ref="J17:J26">I17*D17</f>
        <v>0</v>
      </c>
      <c r="K17" s="60"/>
      <c r="L17" s="54">
        <f aca="true" t="shared" si="11" ref="L17:L26">K17*D17</f>
        <v>0</v>
      </c>
      <c r="M17" s="60"/>
      <c r="N17" s="54">
        <f aca="true" t="shared" si="12" ref="N17:N26">M17*D17</f>
        <v>0</v>
      </c>
    </row>
    <row r="18" spans="1:14" ht="12">
      <c r="A18" s="126" t="s">
        <v>66</v>
      </c>
      <c r="B18" s="127"/>
      <c r="C18" s="61"/>
      <c r="D18" s="54">
        <f t="shared" si="7"/>
        <v>0</v>
      </c>
      <c r="E18" s="60"/>
      <c r="F18" s="54">
        <f t="shared" si="8"/>
        <v>0</v>
      </c>
      <c r="G18" s="60"/>
      <c r="H18" s="54">
        <f t="shared" si="9"/>
        <v>0</v>
      </c>
      <c r="I18" s="60"/>
      <c r="J18" s="54">
        <f t="shared" si="10"/>
        <v>0</v>
      </c>
      <c r="K18" s="60"/>
      <c r="L18" s="54">
        <f t="shared" si="11"/>
        <v>0</v>
      </c>
      <c r="M18" s="60"/>
      <c r="N18" s="54">
        <f t="shared" si="12"/>
        <v>0</v>
      </c>
    </row>
    <row r="19" spans="1:14" ht="12">
      <c r="A19" s="126" t="s">
        <v>66</v>
      </c>
      <c r="B19" s="127"/>
      <c r="C19" s="61"/>
      <c r="D19" s="54">
        <f t="shared" si="7"/>
        <v>0</v>
      </c>
      <c r="E19" s="60"/>
      <c r="F19" s="54">
        <f t="shared" si="8"/>
        <v>0</v>
      </c>
      <c r="G19" s="60"/>
      <c r="H19" s="54">
        <f t="shared" si="9"/>
        <v>0</v>
      </c>
      <c r="I19" s="60"/>
      <c r="J19" s="54">
        <f t="shared" si="10"/>
        <v>0</v>
      </c>
      <c r="K19" s="60"/>
      <c r="L19" s="54">
        <f t="shared" si="11"/>
        <v>0</v>
      </c>
      <c r="M19" s="60"/>
      <c r="N19" s="54">
        <f t="shared" si="12"/>
        <v>0</v>
      </c>
    </row>
    <row r="20" spans="1:14" ht="12">
      <c r="A20" s="126" t="s">
        <v>66</v>
      </c>
      <c r="B20" s="127"/>
      <c r="C20" s="61"/>
      <c r="D20" s="54">
        <f t="shared" si="7"/>
        <v>0</v>
      </c>
      <c r="E20" s="60"/>
      <c r="F20" s="54">
        <f t="shared" si="8"/>
        <v>0</v>
      </c>
      <c r="G20" s="60"/>
      <c r="H20" s="54">
        <f t="shared" si="9"/>
        <v>0</v>
      </c>
      <c r="I20" s="60"/>
      <c r="J20" s="54">
        <f t="shared" si="10"/>
        <v>0</v>
      </c>
      <c r="K20" s="60"/>
      <c r="L20" s="54">
        <f t="shared" si="11"/>
        <v>0</v>
      </c>
      <c r="M20" s="60"/>
      <c r="N20" s="54">
        <f t="shared" si="12"/>
        <v>0</v>
      </c>
    </row>
    <row r="21" spans="1:14" ht="12">
      <c r="A21" s="126" t="s">
        <v>66</v>
      </c>
      <c r="B21" s="127"/>
      <c r="C21" s="61"/>
      <c r="D21" s="54">
        <f t="shared" si="7"/>
        <v>0</v>
      </c>
      <c r="E21" s="60"/>
      <c r="F21" s="54">
        <f t="shared" si="8"/>
        <v>0</v>
      </c>
      <c r="G21" s="60"/>
      <c r="H21" s="54">
        <f t="shared" si="9"/>
        <v>0</v>
      </c>
      <c r="I21" s="60"/>
      <c r="J21" s="54">
        <f t="shared" si="10"/>
        <v>0</v>
      </c>
      <c r="K21" s="60"/>
      <c r="L21" s="54">
        <f t="shared" si="11"/>
        <v>0</v>
      </c>
      <c r="M21" s="60"/>
      <c r="N21" s="54">
        <f t="shared" si="12"/>
        <v>0</v>
      </c>
    </row>
    <row r="22" spans="1:14" ht="12">
      <c r="A22" s="126" t="s">
        <v>66</v>
      </c>
      <c r="B22" s="127"/>
      <c r="C22" s="61"/>
      <c r="D22" s="54">
        <f t="shared" si="7"/>
        <v>0</v>
      </c>
      <c r="E22" s="60"/>
      <c r="F22" s="54">
        <f t="shared" si="8"/>
        <v>0</v>
      </c>
      <c r="G22" s="60"/>
      <c r="H22" s="54">
        <f t="shared" si="9"/>
        <v>0</v>
      </c>
      <c r="I22" s="60"/>
      <c r="J22" s="54">
        <f t="shared" si="10"/>
        <v>0</v>
      </c>
      <c r="K22" s="60"/>
      <c r="L22" s="54">
        <f t="shared" si="11"/>
        <v>0</v>
      </c>
      <c r="M22" s="60"/>
      <c r="N22" s="54">
        <f t="shared" si="12"/>
        <v>0</v>
      </c>
    </row>
    <row r="23" spans="1:14" ht="12">
      <c r="A23" s="126" t="s">
        <v>66</v>
      </c>
      <c r="B23" s="127"/>
      <c r="C23" s="61"/>
      <c r="D23" s="54">
        <f t="shared" si="7"/>
        <v>0</v>
      </c>
      <c r="E23" s="60"/>
      <c r="F23" s="54">
        <f t="shared" si="8"/>
        <v>0</v>
      </c>
      <c r="G23" s="60"/>
      <c r="H23" s="54">
        <f t="shared" si="9"/>
        <v>0</v>
      </c>
      <c r="I23" s="60"/>
      <c r="J23" s="54">
        <f t="shared" si="10"/>
        <v>0</v>
      </c>
      <c r="K23" s="60"/>
      <c r="L23" s="54">
        <f t="shared" si="11"/>
        <v>0</v>
      </c>
      <c r="M23" s="60"/>
      <c r="N23" s="54">
        <f t="shared" si="12"/>
        <v>0</v>
      </c>
    </row>
    <row r="24" spans="1:14" ht="12">
      <c r="A24" s="126" t="s">
        <v>66</v>
      </c>
      <c r="B24" s="127"/>
      <c r="C24" s="61"/>
      <c r="D24" s="54">
        <f t="shared" si="7"/>
        <v>0</v>
      </c>
      <c r="E24" s="60"/>
      <c r="F24" s="54">
        <f t="shared" si="8"/>
        <v>0</v>
      </c>
      <c r="G24" s="60"/>
      <c r="H24" s="54">
        <f t="shared" si="9"/>
        <v>0</v>
      </c>
      <c r="I24" s="60"/>
      <c r="J24" s="54">
        <f t="shared" si="10"/>
        <v>0</v>
      </c>
      <c r="K24" s="60"/>
      <c r="L24" s="54">
        <f t="shared" si="11"/>
        <v>0</v>
      </c>
      <c r="M24" s="60"/>
      <c r="N24" s="54">
        <f t="shared" si="12"/>
        <v>0</v>
      </c>
    </row>
    <row r="25" spans="1:14" ht="12">
      <c r="A25" s="126" t="s">
        <v>66</v>
      </c>
      <c r="B25" s="127"/>
      <c r="C25" s="61"/>
      <c r="D25" s="54">
        <f t="shared" si="7"/>
        <v>0</v>
      </c>
      <c r="E25" s="60"/>
      <c r="F25" s="54">
        <f t="shared" si="8"/>
        <v>0</v>
      </c>
      <c r="G25" s="60"/>
      <c r="H25" s="54">
        <f t="shared" si="9"/>
        <v>0</v>
      </c>
      <c r="I25" s="60"/>
      <c r="J25" s="54">
        <f t="shared" si="10"/>
        <v>0</v>
      </c>
      <c r="K25" s="60"/>
      <c r="L25" s="54">
        <f t="shared" si="11"/>
        <v>0</v>
      </c>
      <c r="M25" s="60"/>
      <c r="N25" s="54">
        <f t="shared" si="12"/>
        <v>0</v>
      </c>
    </row>
    <row r="26" spans="1:14" ht="12">
      <c r="A26" s="126" t="s">
        <v>66</v>
      </c>
      <c r="B26" s="127"/>
      <c r="C26" s="61"/>
      <c r="D26" s="54">
        <f t="shared" si="7"/>
        <v>0</v>
      </c>
      <c r="E26" s="60"/>
      <c r="F26" s="54">
        <f t="shared" si="8"/>
        <v>0</v>
      </c>
      <c r="G26" s="60"/>
      <c r="H26" s="54">
        <f t="shared" si="9"/>
        <v>0</v>
      </c>
      <c r="I26" s="60"/>
      <c r="J26" s="54">
        <f t="shared" si="10"/>
        <v>0</v>
      </c>
      <c r="K26" s="60"/>
      <c r="L26" s="54">
        <f t="shared" si="11"/>
        <v>0</v>
      </c>
      <c r="M26" s="60"/>
      <c r="N26" s="54">
        <f t="shared" si="12"/>
        <v>0</v>
      </c>
    </row>
    <row r="27" spans="1:23" ht="12">
      <c r="A27" s="129" t="s">
        <v>37</v>
      </c>
      <c r="B27" s="129"/>
      <c r="C27" s="129"/>
      <c r="D27" s="129"/>
      <c r="E27" s="67">
        <f aca="true" t="shared" si="13" ref="E27:J27">SUM(E17:E26)</f>
        <v>0</v>
      </c>
      <c r="F27" s="54">
        <f t="shared" si="13"/>
        <v>0</v>
      </c>
      <c r="G27" s="55">
        <f t="shared" si="13"/>
        <v>0</v>
      </c>
      <c r="H27" s="54">
        <f t="shared" si="13"/>
        <v>0</v>
      </c>
      <c r="I27" s="55">
        <f t="shared" si="13"/>
        <v>0</v>
      </c>
      <c r="J27" s="54">
        <f t="shared" si="13"/>
        <v>0</v>
      </c>
      <c r="K27" s="55">
        <f>SUM(K17:K26)</f>
        <v>0</v>
      </c>
      <c r="L27" s="54">
        <f>SUM(L17:L26)</f>
        <v>0</v>
      </c>
      <c r="M27" s="55">
        <f>SUM(M17:M26)</f>
        <v>0</v>
      </c>
      <c r="N27" s="54">
        <f>SUM(N17:N26)</f>
        <v>0</v>
      </c>
      <c r="W27" s="59">
        <f>(E13+G13+I13+K13+M13)+(E27+G27+I27+K27+M27)</f>
        <v>0</v>
      </c>
    </row>
    <row r="28" ht="12.75" thickBot="1">
      <c r="O28" s="68"/>
    </row>
    <row r="29" spans="5:13" ht="12.75" thickBot="1">
      <c r="E29" s="65" t="e">
        <f>E27/(E13+E27)</f>
        <v>#DIV/0!</v>
      </c>
      <c r="G29" s="65" t="e">
        <f>G27/(G13+G27)</f>
        <v>#DIV/0!</v>
      </c>
      <c r="I29" s="65" t="e">
        <f>I27/(I13+I27)</f>
        <v>#DIV/0!</v>
      </c>
      <c r="K29" s="65" t="e">
        <f>K27/(K13+K27)</f>
        <v>#DIV/0!</v>
      </c>
      <c r="M29" s="65" t="e">
        <f>M27/(M13+M27)</f>
        <v>#DIV/0!</v>
      </c>
    </row>
    <row r="30" ht="12.75" thickBot="1"/>
    <row r="31" spans="1:9" ht="105.75" customHeight="1" thickBot="1">
      <c r="A31" s="146" t="s">
        <v>71</v>
      </c>
      <c r="B31" s="147"/>
      <c r="E31" s="143" t="s">
        <v>67</v>
      </c>
      <c r="F31" s="144"/>
      <c r="G31" s="144"/>
      <c r="H31" s="144"/>
      <c r="I31" s="145"/>
    </row>
    <row r="32" ht="12.75" thickBot="1"/>
    <row r="33" spans="1:4" ht="29.25" customHeight="1">
      <c r="A33" s="71" t="s">
        <v>51</v>
      </c>
      <c r="B33" s="137" t="s">
        <v>49</v>
      </c>
      <c r="C33" s="138"/>
      <c r="D33" s="139"/>
    </row>
    <row r="34" spans="1:4" ht="12" customHeight="1" hidden="1">
      <c r="A34" s="72"/>
      <c r="B34" s="140"/>
      <c r="C34" s="140"/>
      <c r="D34" s="141"/>
    </row>
    <row r="35" spans="1:4" ht="12">
      <c r="A35" s="72"/>
      <c r="B35" s="142" t="s">
        <v>48</v>
      </c>
      <c r="C35" s="140"/>
      <c r="D35" s="141"/>
    </row>
    <row r="36" spans="1:4" ht="12" customHeight="1">
      <c r="A36" s="72"/>
      <c r="B36" s="140"/>
      <c r="C36" s="140"/>
      <c r="D36" s="141"/>
    </row>
    <row r="37" spans="1:4" ht="41.25" customHeight="1">
      <c r="A37" s="72"/>
      <c r="B37" s="140"/>
      <c r="C37" s="140"/>
      <c r="D37" s="141"/>
    </row>
    <row r="38" spans="1:4" ht="6" customHeight="1">
      <c r="A38" s="72"/>
      <c r="B38" s="95"/>
      <c r="C38" s="95"/>
      <c r="D38" s="96"/>
    </row>
    <row r="39" spans="1:4" ht="34.5" customHeight="1">
      <c r="A39" s="72"/>
      <c r="B39" s="134" t="s">
        <v>68</v>
      </c>
      <c r="C39" s="135"/>
      <c r="D39" s="136"/>
    </row>
    <row r="40" spans="1:4" ht="12.75">
      <c r="A40" s="72"/>
      <c r="B40" s="97"/>
      <c r="C40" s="97"/>
      <c r="D40" s="98"/>
    </row>
    <row r="41" spans="1:4" ht="12.75" thickBot="1">
      <c r="A41" s="73" t="s">
        <v>50</v>
      </c>
      <c r="B41" s="99" t="s">
        <v>52</v>
      </c>
      <c r="C41" s="74"/>
      <c r="D41" s="75"/>
    </row>
  </sheetData>
  <sheetProtection password="E7BE" sheet="1" selectLockedCells="1"/>
  <mergeCells count="21">
    <mergeCell ref="B39:D39"/>
    <mergeCell ref="B33:D34"/>
    <mergeCell ref="B35:D37"/>
    <mergeCell ref="A26:B26"/>
    <mergeCell ref="E31:I31"/>
    <mergeCell ref="A31:B31"/>
    <mergeCell ref="A27:D27"/>
    <mergeCell ref="A16:B16"/>
    <mergeCell ref="A17:B17"/>
    <mergeCell ref="A24:B24"/>
    <mergeCell ref="A1:N1"/>
    <mergeCell ref="A15:N15"/>
    <mergeCell ref="O2:P13"/>
    <mergeCell ref="A25:B25"/>
    <mergeCell ref="A21:B21"/>
    <mergeCell ref="A22:B22"/>
    <mergeCell ref="A23:B23"/>
    <mergeCell ref="A18:B18"/>
    <mergeCell ref="A19:B19"/>
    <mergeCell ref="A20:B20"/>
    <mergeCell ref="A13:D13"/>
  </mergeCells>
  <conditionalFormatting sqref="E29">
    <cfRule type="cellIs" priority="16" dxfId="1" operator="equal" stopIfTrue="1">
      <formula>0.5</formula>
    </cfRule>
    <cfRule type="cellIs" priority="17" dxfId="1" operator="lessThan" stopIfTrue="1">
      <formula>0.5</formula>
    </cfRule>
    <cfRule type="cellIs" priority="18" dxfId="0" operator="greaterThan" stopIfTrue="1">
      <formula>0.5</formula>
    </cfRule>
  </conditionalFormatting>
  <conditionalFormatting sqref="G29">
    <cfRule type="cellIs" priority="13" dxfId="1" operator="equal" stopIfTrue="1">
      <formula>0.5</formula>
    </cfRule>
    <cfRule type="cellIs" priority="14" dxfId="1" operator="lessThan" stopIfTrue="1">
      <formula>0.5</formula>
    </cfRule>
    <cfRule type="cellIs" priority="15" dxfId="0" operator="greaterThan" stopIfTrue="1">
      <formula>0.5</formula>
    </cfRule>
  </conditionalFormatting>
  <conditionalFormatting sqref="I29">
    <cfRule type="cellIs" priority="10" dxfId="1" operator="equal" stopIfTrue="1">
      <formula>0.5</formula>
    </cfRule>
    <cfRule type="cellIs" priority="11" dxfId="1" operator="lessThan" stopIfTrue="1">
      <formula>0.5</formula>
    </cfRule>
    <cfRule type="cellIs" priority="12" dxfId="0" operator="greaterThan" stopIfTrue="1">
      <formula>0.5</formula>
    </cfRule>
  </conditionalFormatting>
  <conditionalFormatting sqref="K29">
    <cfRule type="cellIs" priority="7" dxfId="1" operator="equal" stopIfTrue="1">
      <formula>0.5</formula>
    </cfRule>
    <cfRule type="cellIs" priority="8" dxfId="1" operator="lessThan" stopIfTrue="1">
      <formula>0.5</formula>
    </cfRule>
    <cfRule type="cellIs" priority="9" dxfId="0" operator="greaterThan" stopIfTrue="1">
      <formula>0.5</formula>
    </cfRule>
  </conditionalFormatting>
  <conditionalFormatting sqref="M29">
    <cfRule type="cellIs" priority="4" dxfId="1" operator="equal" stopIfTrue="1">
      <formula>0.5</formula>
    </cfRule>
    <cfRule type="cellIs" priority="5" dxfId="1" operator="lessThan" stopIfTrue="1">
      <formula>0.5</formula>
    </cfRule>
    <cfRule type="cellIs" priority="6" dxfId="0" operator="greaterThan" stopIfTrue="1">
      <formula>0.5</formula>
    </cfRule>
  </conditionalFormatting>
  <hyperlinks>
    <hyperlink ref="B41" r:id="rId1" display="https://work.unimi.it/servizi_ricerca/borse_assegni/118551.htm"/>
  </hyperlinks>
  <printOptions/>
  <pageMargins left="0.7" right="0.7" top="0.75" bottom="0.75" header="0.3" footer="0.3"/>
  <pageSetup horizontalDpi="600" verticalDpi="600" orientation="portrait" paperSize="9" scale="3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Divisione Servizi per la Ricerca</dc:creator>
  <cp:keywords/>
  <dc:description/>
  <cp:lastModifiedBy>Lidia Campolo</cp:lastModifiedBy>
  <cp:lastPrinted>2014-02-13T16:44:45Z</cp:lastPrinted>
  <dcterms:created xsi:type="dcterms:W3CDTF">2005-12-12T17:01:03Z</dcterms:created>
  <dcterms:modified xsi:type="dcterms:W3CDTF">2024-02-06T10:14:30Z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