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5950" activeTab="1"/>
  </bookViews>
  <sheets>
    <sheet name="START UP" sheetId="1" r:id="rId1"/>
    <sheet name="PersonnelCosts" sheetId="2" r:id="rId2"/>
  </sheets>
  <definedNames/>
  <calcPr fullCalcOnLoad="1"/>
</workbook>
</file>

<file path=xl/sharedStrings.xml><?xml version="1.0" encoding="utf-8"?>
<sst xmlns="http://schemas.openxmlformats.org/spreadsheetml/2006/main" count="74" uniqueCount="74">
  <si>
    <t>SUBTOTAL</t>
  </si>
  <si>
    <t>TOTAL</t>
  </si>
  <si>
    <t>Titolo progetto/Acronimo</t>
  </si>
  <si>
    <t>compilare solo i campi in giallo</t>
  </si>
  <si>
    <t>CONSUMABLES AND SUPPLIES</t>
  </si>
  <si>
    <t>SERVICES</t>
  </si>
  <si>
    <t>PUBLICATION COSTS</t>
  </si>
  <si>
    <t>MEETING AND TRAVEL COSTS</t>
  </si>
  <si>
    <t>SUBTOTALE</t>
  </si>
  <si>
    <t>INDIRECT COST max15%</t>
  </si>
  <si>
    <t>MAINTENANCE CONTRACTS</t>
  </si>
  <si>
    <t>SMALL BENCH INSTRUMENTATION</t>
  </si>
  <si>
    <t xml:space="preserve">IMPORTO TOTALE </t>
  </si>
  <si>
    <t xml:space="preserve">2° ANNO         </t>
  </si>
  <si>
    <t xml:space="preserve">3° ANNO                </t>
  </si>
  <si>
    <t xml:space="preserve">1° ANNO                     </t>
  </si>
  <si>
    <t>VOCI  DEL BUDGET</t>
  </si>
  <si>
    <t>NOTE</t>
  </si>
  <si>
    <r>
      <t xml:space="preserve">INDIRECT COSTS                                                </t>
    </r>
    <r>
      <rPr>
        <sz val="14"/>
        <rFont val="Arial"/>
        <family val="2"/>
      </rPr>
      <t>rendicontati in modo forfettario</t>
    </r>
  </si>
  <si>
    <r>
      <t xml:space="preserve">OVERHEADS                                                               </t>
    </r>
    <r>
      <rPr>
        <sz val="14"/>
        <rFont val="Arial"/>
        <family val="2"/>
      </rPr>
      <t>rendicontatti in modo forfettario</t>
    </r>
  </si>
  <si>
    <t>These are expenses that the Hosting Institution must cover so that the research can be carried out. They may include, for example, grant management costs, utilities, administrative costs etc. Overheads are up to 10% of the sum of direct (personnel included) and indirect costs incurred, not of the total amount that will be granted.</t>
  </si>
  <si>
    <t>Host Institution</t>
  </si>
  <si>
    <t>Inserire "Nominativo"</t>
  </si>
  <si>
    <t>Università degli studi di Milano</t>
  </si>
  <si>
    <t>Inserire "titolo progetto/acronimo"</t>
  </si>
  <si>
    <t>These are generated by the research project, but cannot be attributed directly and quantitatively to a specific activity. For example, they may include core facilities, personnel of the research team not directly involved in research activities (e.g. secretaries and core-facilities personnel, etc.). Indirect costs are up to 15% of the direct research costs (personnel included)
incurred, not of the total amount that will be granted</t>
  </si>
  <si>
    <r>
      <rPr>
        <b/>
        <i/>
        <sz val="14"/>
        <rFont val="Arial"/>
        <family val="2"/>
      </rPr>
      <t xml:space="preserve">max year  </t>
    </r>
    <r>
      <rPr>
        <b/>
        <i/>
        <sz val="14"/>
        <color indexed="10"/>
        <rFont val="Arial"/>
        <family val="2"/>
      </rPr>
      <t xml:space="preserve"> </t>
    </r>
  </si>
  <si>
    <t>OVERHEADS 10%</t>
  </si>
  <si>
    <t xml:space="preserve">Max finanziamento </t>
  </si>
  <si>
    <t xml:space="preserve">4° ANNO                </t>
  </si>
  <si>
    <t xml:space="preserve">5° ANNO                </t>
  </si>
  <si>
    <t>RUOLO</t>
  </si>
  <si>
    <t>COSTO ANNUALE</t>
  </si>
  <si>
    <t>COSTO MENSILE</t>
  </si>
  <si>
    <t>MESI/UOMO ANNO 1</t>
  </si>
  <si>
    <t>COSTO ANNO 1</t>
  </si>
  <si>
    <t>MESI/UOMO ANNO 2</t>
  </si>
  <si>
    <t>COSTO ANNO 2</t>
  </si>
  <si>
    <t>MESI/UOMO ANNO 3</t>
  </si>
  <si>
    <t>COSTO ANNO 3</t>
  </si>
  <si>
    <t>MESI/UOMO ANNO 4</t>
  </si>
  <si>
    <t>COSTO ANNO 4</t>
  </si>
  <si>
    <t>MESI/UOMO ANNO 5</t>
  </si>
  <si>
    <t>COSTO ANNO 5</t>
  </si>
  <si>
    <t>TOTALE</t>
  </si>
  <si>
    <r>
      <t xml:space="preserve">Inserire " the PI’s position in the Hosting Institution                      (examples: associate professor, staff scientist, etc.).                        </t>
    </r>
    <r>
      <rPr>
        <b/>
        <i/>
        <sz val="14"/>
        <color indexed="60"/>
        <rFont val="Arial"/>
        <family val="2"/>
      </rPr>
      <t>Per il ricercatore  a tempo determinato/assegnista indicare scadenza del contratto in corso</t>
    </r>
  </si>
  <si>
    <t>Borse giovani promettenti:</t>
  </si>
  <si>
    <t>- giovani laureati di età non superiore ai 30 anni alla data di scadenza del termine per la presentazione delle candidature</t>
  </si>
  <si>
    <t>- possesso del diploma di laurea specialistica/magistrale o di laurea a ciclo unico o del diploma di laurea conseguito secondo l’ordinamento didattico precedente il D.M. 3 novembre 1999, n. 509 e s.m.i., ottenuto da non più di 3 anni alla data di scadenza del termine;</t>
  </si>
  <si>
    <t xml:space="preserve">per ulteriori informazioni </t>
  </si>
  <si>
    <t>https://work.unimi.it/servizi_ricerca/borse_assegni/118551.htm</t>
  </si>
  <si>
    <t xml:space="preserve"> (examples: plasticware, reagents, chemicals, animals if applicable etc.);.
Laboratory animals can be accounted for in this item too, if necessary and duly authorised.</t>
  </si>
  <si>
    <r>
      <rPr>
        <i/>
        <sz val="10"/>
        <rFont val="Arial"/>
        <family val="2"/>
      </rPr>
      <t>(examples: sequencing, microarray, histology, patent filing costs, authorizations for animal studies);</t>
    </r>
    <r>
      <rPr>
        <sz val="10"/>
        <rFont val="Arial"/>
        <family val="2"/>
      </rPr>
      <t xml:space="preserve">.
</t>
    </r>
    <r>
      <rPr>
        <b/>
        <u val="single"/>
        <sz val="10"/>
        <rFont val="Arial"/>
        <family val="2"/>
      </rPr>
      <t>Fees to obtain authorisations specifically related to the funded projects (e.g. animal protocols) fall in this budget category as well</t>
    </r>
    <r>
      <rPr>
        <sz val="10"/>
        <rFont val="Arial"/>
        <family val="2"/>
      </rPr>
      <t>.</t>
    </r>
  </si>
  <si>
    <r>
      <rPr>
        <i/>
        <sz val="10"/>
        <rFont val="Arial"/>
        <family val="2"/>
      </rPr>
      <t xml:space="preserve">(examples: service contracts for large instruments, animal facilities contracts); </t>
    </r>
    <r>
      <rPr>
        <sz val="10"/>
        <rFont val="Arial"/>
        <family val="2"/>
      </rPr>
      <t>Maintenance contracts activated on equipment which is already available in the laboratory are allowed,</t>
    </r>
    <r>
      <rPr>
        <b/>
        <sz val="10"/>
        <rFont val="Arial"/>
        <family val="2"/>
      </rPr>
      <t>pr</t>
    </r>
    <r>
      <rPr>
        <b/>
        <u val="single"/>
        <sz val="10"/>
        <rFont val="Arial"/>
        <family val="2"/>
      </rPr>
      <t>ovided that the equipment is mostly used for the project</t>
    </r>
    <r>
      <rPr>
        <sz val="10"/>
        <rFont val="Arial"/>
        <family val="2"/>
      </rPr>
      <t>. Animal facility costs and animal care services, if necessary and duly authorised, are eligible as maintenance contracts, too</t>
    </r>
  </si>
  <si>
    <r>
      <rPr>
        <i/>
        <sz val="10"/>
        <rFont val="Arial"/>
        <family val="2"/>
      </rPr>
      <t>(most likely none in the first year of the project, as it takes time to obtain publishable data)</t>
    </r>
    <r>
      <rPr>
        <sz val="10"/>
        <rFont val="Arial"/>
        <family val="2"/>
      </rPr>
      <t xml:space="preserve">
Costs for the publication of scientific research papers in peer-reviewed journals are eligible. Open access costs are allowed as well.Publication costs for books or book chapters are allowed only if strictly related to the project subject.</t>
    </r>
  </si>
  <si>
    <t>Conferences and seminars registration fees and travel costs to attend scientific meetings are eligible only if project data are presented or if the meeting/conference subject is strictly related to the research project.</t>
  </si>
  <si>
    <r>
      <t xml:space="preserve">DIRECT RESEARCH COSTS               </t>
    </r>
    <r>
      <rPr>
        <sz val="14"/>
        <rFont val="Palatino Linotype"/>
        <family val="1"/>
      </rPr>
      <t>( excluding personnel)</t>
    </r>
  </si>
  <si>
    <r>
      <t xml:space="preserve">PERSONNEL  COSTS                           </t>
    </r>
    <r>
      <rPr>
        <b/>
        <sz val="14"/>
        <color indexed="60"/>
        <rFont val="Palatino Linotype"/>
        <family val="1"/>
      </rPr>
      <t>Support for fellows (max  two)</t>
    </r>
    <r>
      <rPr>
        <sz val="14"/>
        <rFont val="Palatino Linotype"/>
        <family val="1"/>
      </rPr>
      <t xml:space="preserve"> </t>
    </r>
  </si>
  <si>
    <t>PERSONALE DA CONTRATTUALIZZARE</t>
  </si>
  <si>
    <r>
      <rPr>
        <i/>
        <sz val="10"/>
        <rFont val="Arial"/>
        <family val="2"/>
      </rPr>
      <t>(examples: electrophoresis power supplies, microcentrifuges, PCR
machines etc.)</t>
    </r>
    <r>
      <rPr>
        <sz val="10"/>
        <rFont val="Arial"/>
        <family val="2"/>
      </rPr>
      <t>. AIRC does not provide a detailed list of eligible
instrumentation, however</t>
    </r>
    <r>
      <rPr>
        <b/>
        <sz val="10"/>
        <rFont val="Arial"/>
        <family val="2"/>
      </rPr>
      <t xml:space="preserve"> o</t>
    </r>
    <r>
      <rPr>
        <b/>
        <u val="single"/>
        <sz val="10"/>
        <rFont val="Arial"/>
        <family val="2"/>
      </rPr>
      <t>nly the purchase of instruments strictly related with the funded research activityis allowed.</t>
    </r>
    <r>
      <rPr>
        <sz val="10"/>
        <rFont val="Arial"/>
        <family val="2"/>
      </rPr>
      <t xml:space="preserve">
</t>
    </r>
    <r>
      <rPr>
        <b/>
        <u val="single"/>
        <sz val="10"/>
        <rFont val="Arial"/>
        <family val="2"/>
      </rPr>
      <t>Workstations for data analysis, biostatistics, etc. or computers for lab instrumentation management can be purchased if explicitly required in the project application or after obtaining AIRC authorisation.</t>
    </r>
    <r>
      <rPr>
        <sz val="10"/>
        <rFont val="Arial"/>
        <family val="2"/>
      </rPr>
      <t xml:space="preserve">
The purchase of software and other licenses is allowed exclusively for the purposes of the research.</t>
    </r>
  </si>
  <si>
    <t>EQUIPMENT</t>
  </si>
  <si>
    <t>the purchase of large instrumentation will not be looked upon favourably.
However, if it is of central importance for the development of the project, it can be requested
only if thoroughly justified</t>
  </si>
  <si>
    <r>
      <rPr>
        <b/>
        <sz val="10"/>
        <rFont val="Arial"/>
        <family val="2"/>
      </rPr>
      <t>Support for up to 2 units of personne</t>
    </r>
    <r>
      <rPr>
        <sz val="10"/>
        <rFont val="Arial"/>
        <family val="2"/>
      </rPr>
      <t xml:space="preserve">l (only PhD students, early-stage researchers, research nurses and technicians) </t>
    </r>
    <r>
      <rPr>
        <b/>
        <sz val="10"/>
        <rFont val="Arial"/>
        <family val="2"/>
      </rPr>
      <t>at 100% of time on the project</t>
    </r>
    <r>
      <rPr>
        <sz val="10"/>
        <rFont val="Arial"/>
        <family val="2"/>
      </rPr>
      <t xml:space="preserve"> 
</t>
    </r>
    <r>
      <rPr>
        <b/>
        <sz val="10"/>
        <rFont val="Arial"/>
        <family val="2"/>
      </rPr>
      <t>PI SALARY (partial o full)</t>
    </r>
    <r>
      <rPr>
        <sz val="10"/>
        <rFont val="Arial"/>
        <family val="2"/>
      </rPr>
      <t>. In case the Hosting Institution covers the PI’s salary, the grant can support up to three units of personnel working 100% of their time on the project. Personnel already holding a permanent position at the Hosting Institution at the time of the grant award cannot be paid with the grant money.</t>
    </r>
  </si>
  <si>
    <t>BUDGET AIRC  - Start Up  2024</t>
  </si>
  <si>
    <r>
      <rPr>
        <b/>
        <i/>
        <sz val="16"/>
        <color indexed="60"/>
        <rFont val="Palatino Linotype"/>
        <family val="1"/>
      </rPr>
      <t xml:space="preserve"> Presubmission enquiry (mandatory)</t>
    </r>
    <r>
      <rPr>
        <b/>
        <i/>
        <sz val="16"/>
        <rFont val="Palatino Linotype"/>
        <family val="1"/>
      </rPr>
      <t xml:space="preserve"> - Electronic submission deadline: March 5, 2024
- </t>
    </r>
    <r>
      <rPr>
        <b/>
        <i/>
        <sz val="16"/>
        <color indexed="60"/>
        <rFont val="Palatino Linotype"/>
        <family val="1"/>
      </rPr>
      <t>Full Pro</t>
    </r>
    <r>
      <rPr>
        <b/>
        <i/>
        <sz val="16"/>
        <color indexed="60"/>
        <rFont val="Palatino Linotype"/>
        <family val="1"/>
      </rPr>
      <t>posals (only if presubmission approved)</t>
    </r>
    <r>
      <rPr>
        <b/>
        <i/>
        <sz val="16"/>
        <rFont val="Palatino Linotype"/>
        <family val="1"/>
      </rPr>
      <t xml:space="preserve"> </t>
    </r>
  </si>
  <si>
    <r>
      <rPr>
        <b/>
        <sz val="10"/>
        <rFont val="Arial"/>
        <family val="2"/>
      </rPr>
      <t xml:space="preserve">Be 40 years old or younger </t>
    </r>
    <r>
      <rPr>
        <sz val="10"/>
        <rFont val="Arial"/>
        <family val="2"/>
      </rPr>
      <t xml:space="preserve">by the time of the pre-submission application’s deadline (born on or after March 5th 1983). Exceptions to the age limit are allowed only in case of research interruptions (see the “Research Interruptions and Justifications” section of the Guide to proposal preparation).
</t>
    </r>
    <r>
      <rPr>
        <b/>
        <sz val="10"/>
        <rFont val="Arial"/>
        <family val="2"/>
      </rPr>
      <t>Hold a PhD or a Specialty degree.</t>
    </r>
    <r>
      <rPr>
        <sz val="10"/>
        <rFont val="Arial"/>
        <family val="2"/>
      </rPr>
      <t xml:space="preserve">
</t>
    </r>
    <r>
      <rPr>
        <b/>
        <sz val="10"/>
        <rFont val="Arial"/>
        <family val="2"/>
      </rPr>
      <t>Have a significant experience in a competitive laboratory outside of Italy,</t>
    </r>
    <r>
      <rPr>
        <b/>
        <u val="single"/>
        <sz val="10"/>
        <rFont val="Arial"/>
        <family val="2"/>
      </rPr>
      <t xml:space="preserve"> </t>
    </r>
    <r>
      <rPr>
        <sz val="10"/>
        <rFont val="Arial"/>
        <family val="2"/>
      </rPr>
      <t xml:space="preserve">ongoing or very recent. Applicants must not have been back in Italy for more than 12 months at the time of the deadline for the pre-submission inquiry.
</t>
    </r>
    <r>
      <rPr>
        <b/>
        <sz val="10"/>
        <rFont val="Arial"/>
        <family val="2"/>
      </rPr>
      <t>Have a strong track record, including at least 2 primary research papers as first/co-first,last/co-last or corresponding/co-corresponding author,</t>
    </r>
    <r>
      <rPr>
        <sz val="10"/>
        <rFont val="Arial"/>
        <family val="2"/>
      </rPr>
      <t xml:space="preserve"> in press or published in the last 5 years in peer-reviewed journals; papers in press must be accepted for publication, not just submitted, by the pre-submission deadline. Reviews, editorials, letters to the editor without data, meeting abstracts (even if they contain original data or are published on journals with Impact Factor) do not count for eligibility</t>
    </r>
  </si>
  <si>
    <t>Start 02/01/2025 -   End 01/01/2030</t>
  </si>
  <si>
    <t>Contratto PI (fino al 100% A CARICO DI AIRC)*</t>
  </si>
  <si>
    <t>Contratto postdoc/Giovani Promettenti (100% SUL PROGETTO)*</t>
  </si>
  <si>
    <t>Cotratto postdoc/Giovani Promettenti (100% SUL PROGETTO)*</t>
  </si>
  <si>
    <r>
      <t>ATTENZIONE: massimo</t>
    </r>
    <r>
      <rPr>
        <b/>
        <sz val="10"/>
        <rFont val="Arial"/>
        <family val="2"/>
      </rPr>
      <t xml:space="preserve"> 2 unità di personale  al 100% o 3 se non si chiede il salario del PI  .                                                            
(only PhD students, early-stage researchers, research nurses and technicians)</t>
    </r>
    <r>
      <rPr>
        <sz val="10"/>
        <rFont val="Arial"/>
        <family val="2"/>
      </rPr>
      <t xml:space="preserve">
A carico di AIRC può essere allocato l'</t>
    </r>
    <r>
      <rPr>
        <b/>
        <sz val="10"/>
        <rFont val="Arial"/>
        <family val="2"/>
      </rPr>
      <t xml:space="preserve">intero del costo del PI SE NON GIA' CONTRATTUALIZZATO DA UNIMI E SOLO SE STRETTAMENTE NECESSARIO
</t>
    </r>
    <r>
      <rPr>
        <sz val="10"/>
        <rFont val="Arial"/>
        <family val="2"/>
      </rPr>
      <t>La politica di AIRC prevede di supportare fellowships to researchers in the early stages of their careers (</t>
    </r>
    <r>
      <rPr>
        <i/>
        <sz val="10"/>
        <rFont val="Arial"/>
        <family val="2"/>
      </rPr>
      <t>preferably within 10 years from the attainment of their master’s degree by the submissiondeadline, e.g. post-doctoral fellows</t>
    </r>
    <r>
      <rPr>
        <sz val="10"/>
        <rFont val="Arial"/>
        <family val="2"/>
      </rPr>
      <t>)</t>
    </r>
  </si>
  <si>
    <t xml:space="preserve">- durata minima 6 mesi massima 18 mesi. 
Costo minimo 1000€ massimo 2000€ al mese.   </t>
  </si>
  <si>
    <r>
      <t xml:space="preserve">PI's  position                                                           </t>
    </r>
    <r>
      <rPr>
        <b/>
        <sz val="11"/>
        <color indexed="60"/>
        <rFont val="Palatino Linotype"/>
        <family val="1"/>
      </rPr>
      <t>Salary for the PI (partial or full): it can be requested only if strictly necessary, i.e. in case the Hosting Institution cannot afford to pay his/her stipend. In this case, the salary support will be negotiated with and given to the PI by the Hosting Institution, which will have all the administrative responsibility</t>
    </r>
    <r>
      <rPr>
        <b/>
        <sz val="16"/>
        <rFont val="Palatino Linotype"/>
        <family val="1"/>
      </rPr>
      <t xml:space="preserve">
</t>
    </r>
    <r>
      <rPr>
        <b/>
        <sz val="11"/>
        <color indexed="60"/>
        <rFont val="Palatino Linotype"/>
        <family val="1"/>
      </rPr>
      <t>PIs must be involved in the Start-Up project for at least 70% of their time and must be working in the Hosting Institution in Italy for at least 70% of their time during the funding period.</t>
    </r>
  </si>
  <si>
    <r>
      <t xml:space="preserve">*CONTRATTI POSTDOC: 
</t>
    </r>
    <r>
      <rPr>
        <b/>
        <u val="single"/>
        <sz val="10"/>
        <rFont val="Arial"/>
        <family val="2"/>
      </rPr>
      <t xml:space="preserve">In mancanza di normativa precisa, si consiglia di indicare minimo €40.000 all'anno  </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</si>
</sst>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_-* #,##0.0_-;\-* #,##0.0_-;_-* &quot;-&quot;??_-;_-@_-"/>
    <numFmt numFmtId="173" formatCode="_-* #,##0_-;\-* #,##0_-;_-* &quot;-&quot;??_-;_-@_-"/>
    <numFmt numFmtId="174" formatCode="0.0%"/>
    <numFmt numFmtId="175" formatCode="#,##0_ ;\-#,##0\ "/>
  </numFmts>
  <fonts count="81">
    <font>
      <sz val="10"/>
      <name val="Arial"/>
      <family val="0"/>
    </font>
    <font>
      <sz val="11"/>
      <color indexed="8"/>
      <name val="Calibri"/>
      <family val="2"/>
    </font>
    <font>
      <b/>
      <sz val="10"/>
      <name val="Arial"/>
      <family val="2"/>
    </font>
    <font>
      <sz val="9"/>
      <name val="Palatino Linotype"/>
      <family val="1"/>
    </font>
    <font>
      <b/>
      <sz val="14"/>
      <name val="Arial"/>
      <family val="2"/>
    </font>
    <font>
      <sz val="14"/>
      <color indexed="58"/>
      <name val="Arial"/>
      <family val="2"/>
    </font>
    <font>
      <b/>
      <sz val="14"/>
      <name val="Palatino Linotype"/>
      <family val="1"/>
    </font>
    <font>
      <sz val="14"/>
      <name val="Arial"/>
      <family val="2"/>
    </font>
    <font>
      <b/>
      <sz val="16"/>
      <name val="Palatino Linotype"/>
      <family val="1"/>
    </font>
    <font>
      <b/>
      <sz val="18"/>
      <name val="Palatino Linotype"/>
      <family val="1"/>
    </font>
    <font>
      <b/>
      <sz val="20"/>
      <name val="Palatino Linotype"/>
      <family val="1"/>
    </font>
    <font>
      <sz val="14"/>
      <name val="Palatino Linotype"/>
      <family val="1"/>
    </font>
    <font>
      <b/>
      <sz val="24"/>
      <name val="Arial Black"/>
      <family val="2"/>
    </font>
    <font>
      <b/>
      <sz val="14"/>
      <color indexed="30"/>
      <name val="Palatino Linotype"/>
      <family val="1"/>
    </font>
    <font>
      <sz val="12"/>
      <name val="Arial"/>
      <family val="2"/>
    </font>
    <font>
      <b/>
      <sz val="14"/>
      <color indexed="58"/>
      <name val="Arial Black"/>
      <family val="2"/>
    </font>
    <font>
      <b/>
      <sz val="14"/>
      <name val="Arial Black"/>
      <family val="2"/>
    </font>
    <font>
      <i/>
      <sz val="12"/>
      <name val="Arial"/>
      <family val="2"/>
    </font>
    <font>
      <b/>
      <sz val="18"/>
      <name val="Arial"/>
      <family val="2"/>
    </font>
    <font>
      <b/>
      <sz val="14"/>
      <color indexed="60"/>
      <name val="Palatino Linotype"/>
      <family val="1"/>
    </font>
    <font>
      <b/>
      <i/>
      <sz val="14"/>
      <color indexed="10"/>
      <name val="Arial"/>
      <family val="2"/>
    </font>
    <font>
      <b/>
      <i/>
      <sz val="14"/>
      <name val="Arial"/>
      <family val="2"/>
    </font>
    <font>
      <b/>
      <i/>
      <sz val="14"/>
      <color indexed="60"/>
      <name val="Arial"/>
      <family val="2"/>
    </font>
    <font>
      <b/>
      <i/>
      <sz val="16"/>
      <name val="Palatino Linotype"/>
      <family val="1"/>
    </font>
    <font>
      <i/>
      <sz val="16"/>
      <name val="Palatino Linotype"/>
      <family val="1"/>
    </font>
    <font>
      <i/>
      <sz val="16"/>
      <name val="Arial"/>
      <family val="2"/>
    </font>
    <font>
      <b/>
      <i/>
      <sz val="16"/>
      <color indexed="60"/>
      <name val="Palatino Linotype"/>
      <family val="1"/>
    </font>
    <font>
      <b/>
      <sz val="11"/>
      <color indexed="60"/>
      <name val="Palatino Linotype"/>
      <family val="1"/>
    </font>
    <font>
      <i/>
      <sz val="10"/>
      <name val="Arial"/>
      <family val="2"/>
    </font>
    <font>
      <b/>
      <u val="single"/>
      <sz val="10"/>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10"/>
      <name val="Arial"/>
      <family val="2"/>
    </font>
    <font>
      <b/>
      <sz val="12"/>
      <color indexed="10"/>
      <name val="Arial"/>
      <family val="2"/>
    </font>
    <font>
      <b/>
      <sz val="18"/>
      <color indexed="10"/>
      <name val="Arial"/>
      <family val="2"/>
    </font>
    <font>
      <b/>
      <i/>
      <sz val="12"/>
      <color indexed="10"/>
      <name val="Arial"/>
      <family val="2"/>
    </font>
    <font>
      <b/>
      <sz val="16"/>
      <color indexed="60"/>
      <name val="Palatino Linotype"/>
      <family val="1"/>
    </font>
    <font>
      <b/>
      <sz val="18"/>
      <color indexed="60"/>
      <name val="Palatino Linotype"/>
      <family val="1"/>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4"/>
      <color rgb="FFFF0000"/>
      <name val="Arial"/>
      <family val="2"/>
    </font>
    <font>
      <b/>
      <sz val="14"/>
      <color rgb="FFC00000"/>
      <name val="Palatino Linotype"/>
      <family val="1"/>
    </font>
    <font>
      <b/>
      <sz val="12"/>
      <color rgb="FFFF0000"/>
      <name val="Arial"/>
      <family val="2"/>
    </font>
    <font>
      <b/>
      <sz val="18"/>
      <color rgb="FFFF0000"/>
      <name val="Arial"/>
      <family val="2"/>
    </font>
    <font>
      <b/>
      <i/>
      <sz val="14"/>
      <color rgb="FFFF0000"/>
      <name val="Arial"/>
      <family val="2"/>
    </font>
    <font>
      <b/>
      <i/>
      <sz val="12"/>
      <color rgb="FFFF0000"/>
      <name val="Arial"/>
      <family val="2"/>
    </font>
    <font>
      <b/>
      <sz val="16"/>
      <color rgb="FFC00000"/>
      <name val="Palatino Linotype"/>
      <family val="1"/>
    </font>
    <font>
      <b/>
      <sz val="18"/>
      <color rgb="FFC00000"/>
      <name val="Palatino Linotype"/>
      <family val="1"/>
    </font>
  </fonts>
  <fills count="4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2" tint="-0.09996999800205231"/>
        <bgColor indexed="64"/>
      </patternFill>
    </fill>
    <fill>
      <patternFill patternType="solid">
        <fgColor theme="0" tint="-0.4999699890613556"/>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indexed="9"/>
        <bgColor indexed="64"/>
      </patternFill>
    </fill>
    <fill>
      <patternFill patternType="solid">
        <fgColor rgb="FFFFFF00"/>
        <bgColor indexed="64"/>
      </patternFill>
    </fill>
    <fill>
      <patternFill patternType="solid">
        <fgColor rgb="FFFFFF66"/>
        <bgColor indexed="64"/>
      </patternFill>
    </fill>
    <fill>
      <patternFill patternType="solid">
        <fgColor rgb="FF92D050"/>
        <bgColor indexed="64"/>
      </patternFill>
    </fill>
    <fill>
      <patternFill patternType="solid">
        <fgColor theme="2" tint="-0.09996999800205231"/>
        <bgColor indexed="64"/>
      </patternFill>
    </fill>
    <fill>
      <patternFill patternType="solid">
        <fgColor theme="2" tint="-0.09996999800205231"/>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rgb="FF00B050"/>
        <bgColor indexed="64"/>
      </patternFill>
    </fill>
    <fill>
      <patternFill patternType="solid">
        <fgColor rgb="FFFFC0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thin"/>
      <right>
        <color indexed="63"/>
      </right>
      <top style="thin"/>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top style="medium"/>
      <bottom style="medium"/>
    </border>
    <border>
      <left style="thin"/>
      <right style="medium"/>
      <top style="medium"/>
      <bottom style="medium"/>
    </border>
    <border>
      <left style="medium"/>
      <right style="thin"/>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thin"/>
      <right style="thin"/>
      <top>
        <color indexed="63"/>
      </top>
      <bottom style="thin"/>
    </border>
    <border>
      <left>
        <color indexed="63"/>
      </left>
      <right style="medium"/>
      <top>
        <color indexed="63"/>
      </top>
      <bottom>
        <color indexed="63"/>
      </bottom>
    </border>
    <border>
      <left>
        <color indexed="63"/>
      </left>
      <right>
        <color indexed="63"/>
      </right>
      <top style="medium"/>
      <bottom style="medium"/>
    </border>
    <border>
      <left/>
      <right style="medium"/>
      <top style="medium"/>
      <bottom style="medium"/>
    </border>
    <border>
      <left style="thin"/>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thin"/>
      <top style="thin"/>
      <bottom style="medium"/>
    </border>
    <border>
      <left>
        <color indexed="63"/>
      </left>
      <right style="thin"/>
      <top style="thin"/>
      <bottom style="thin"/>
    </border>
    <border>
      <left>
        <color indexed="63"/>
      </left>
      <right>
        <color indexed="63"/>
      </right>
      <top style="medium"/>
      <bottom>
        <color indexed="63"/>
      </bottom>
    </border>
    <border>
      <left>
        <color indexed="63"/>
      </left>
      <right style="medium"/>
      <top style="medium"/>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6" fillId="19" borderId="1" applyNumberFormat="0" applyAlignment="0" applyProtection="0"/>
    <xf numFmtId="0" fontId="57" fillId="0" borderId="2" applyNumberFormat="0" applyFill="0" applyAlignment="0" applyProtection="0"/>
    <xf numFmtId="0" fontId="58" fillId="20" borderId="3"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61"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2" fillId="28" borderId="0" applyNumberFormat="0" applyBorder="0" applyAlignment="0" applyProtection="0"/>
    <xf numFmtId="0" fontId="0" fillId="0" borderId="0">
      <alignment/>
      <protection/>
    </xf>
    <xf numFmtId="0" fontId="0" fillId="29" borderId="4" applyNumberFormat="0" applyFont="0" applyAlignment="0" applyProtection="0"/>
    <xf numFmtId="0" fontId="63" fillId="19" borderId="5"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69" fillId="0" borderId="8" applyNumberFormat="0" applyFill="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30" borderId="0" applyNumberFormat="0" applyBorder="0" applyAlignment="0" applyProtection="0"/>
    <xf numFmtId="0" fontId="72" fillId="31"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29">
    <xf numFmtId="0" fontId="0" fillId="0" borderId="0" xfId="0" applyAlignment="1">
      <alignment/>
    </xf>
    <xf numFmtId="0" fontId="0" fillId="0" borderId="0" xfId="0" applyAlignment="1">
      <alignment wrapText="1"/>
    </xf>
    <xf numFmtId="0" fontId="0" fillId="0" borderId="0" xfId="0" applyFont="1" applyAlignment="1">
      <alignment/>
    </xf>
    <xf numFmtId="0" fontId="0" fillId="0" borderId="0" xfId="0" applyBorder="1" applyAlignment="1">
      <alignment/>
    </xf>
    <xf numFmtId="43" fontId="0" fillId="0" borderId="0" xfId="45" applyFont="1" applyBorder="1" applyAlignment="1">
      <alignment/>
    </xf>
    <xf numFmtId="0" fontId="2" fillId="0" borderId="0" xfId="0" applyFont="1" applyBorder="1" applyAlignment="1">
      <alignment/>
    </xf>
    <xf numFmtId="43" fontId="2" fillId="0" borderId="0" xfId="45" applyFont="1" applyBorder="1" applyAlignment="1">
      <alignment/>
    </xf>
    <xf numFmtId="0" fontId="0" fillId="0" borderId="0" xfId="0" applyFill="1" applyBorder="1" applyAlignment="1">
      <alignment/>
    </xf>
    <xf numFmtId="0" fontId="3" fillId="0" borderId="0" xfId="0" applyFont="1" applyFill="1" applyBorder="1" applyAlignment="1">
      <alignment/>
    </xf>
    <xf numFmtId="43" fontId="0" fillId="0" borderId="0" xfId="45" applyFont="1" applyFill="1" applyBorder="1" applyAlignment="1">
      <alignment/>
    </xf>
    <xf numFmtId="0" fontId="0" fillId="0" borderId="0" xfId="45" applyNumberFormat="1" applyFont="1" applyFill="1" applyBorder="1" applyAlignment="1">
      <alignment/>
    </xf>
    <xf numFmtId="0" fontId="7" fillId="0" borderId="0" xfId="0" applyFont="1" applyBorder="1" applyAlignment="1">
      <alignment/>
    </xf>
    <xf numFmtId="43" fontId="7" fillId="0" borderId="0" xfId="45" applyFont="1" applyBorder="1" applyAlignment="1">
      <alignment/>
    </xf>
    <xf numFmtId="43" fontId="0" fillId="0" borderId="0" xfId="45" applyFont="1" applyAlignment="1">
      <alignment/>
    </xf>
    <xf numFmtId="0" fontId="0" fillId="0" borderId="0" xfId="0" applyAlignment="1">
      <alignment vertical="center"/>
    </xf>
    <xf numFmtId="0" fontId="73" fillId="0" borderId="0" xfId="0" applyFont="1" applyAlignment="1">
      <alignment vertical="center"/>
    </xf>
    <xf numFmtId="0" fontId="0" fillId="0" borderId="0" xfId="0" applyFill="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10" fontId="4" fillId="0" borderId="0" xfId="51" applyNumberFormat="1" applyFont="1" applyBorder="1" applyAlignment="1">
      <alignment vertical="center"/>
    </xf>
    <xf numFmtId="0" fontId="0" fillId="0" borderId="0" xfId="0" applyBorder="1" applyAlignment="1">
      <alignment vertical="center"/>
    </xf>
    <xf numFmtId="10" fontId="2" fillId="0" borderId="0" xfId="51" applyNumberFormat="1" applyFont="1" applyBorder="1" applyAlignment="1">
      <alignment vertical="center"/>
    </xf>
    <xf numFmtId="9" fontId="0" fillId="0" borderId="0" xfId="51" applyFont="1" applyBorder="1" applyAlignment="1">
      <alignment vertical="center"/>
    </xf>
    <xf numFmtId="43" fontId="9" fillId="32" borderId="10" xfId="45" applyFont="1" applyFill="1" applyBorder="1" applyAlignment="1">
      <alignment horizontal="center" wrapText="1"/>
    </xf>
    <xf numFmtId="0" fontId="9" fillId="32" borderId="10" xfId="0" applyFont="1" applyFill="1" applyBorder="1" applyAlignment="1">
      <alignment horizontal="center" vertical="center" wrapText="1"/>
    </xf>
    <xf numFmtId="43" fontId="7" fillId="0" borderId="11" xfId="45" applyFont="1" applyFill="1" applyBorder="1" applyAlignment="1">
      <alignment/>
    </xf>
    <xf numFmtId="43" fontId="7" fillId="33" borderId="10" xfId="45" applyFont="1" applyFill="1" applyBorder="1" applyAlignment="1">
      <alignment/>
    </xf>
    <xf numFmtId="173" fontId="4" fillId="32" borderId="11" xfId="45" applyNumberFormat="1" applyFont="1" applyFill="1" applyBorder="1" applyAlignment="1">
      <alignment/>
    </xf>
    <xf numFmtId="0" fontId="4" fillId="0" borderId="12" xfId="0" applyFont="1" applyBorder="1" applyAlignment="1">
      <alignment vertical="center" wrapText="1"/>
    </xf>
    <xf numFmtId="43" fontId="74" fillId="32" borderId="10" xfId="45" applyFont="1" applyFill="1" applyBorder="1" applyAlignment="1">
      <alignment horizontal="center"/>
    </xf>
    <xf numFmtId="0" fontId="0" fillId="0" borderId="13" xfId="0" applyBorder="1" applyAlignment="1">
      <alignment/>
    </xf>
    <xf numFmtId="0" fontId="0" fillId="0" borderId="13" xfId="0" applyFont="1" applyBorder="1" applyAlignment="1">
      <alignment vertical="center" wrapText="1"/>
    </xf>
    <xf numFmtId="175" fontId="75" fillId="0" borderId="13" xfId="45" applyNumberFormat="1" applyFont="1" applyBorder="1" applyAlignment="1">
      <alignment horizontal="center" vertical="top"/>
    </xf>
    <xf numFmtId="175" fontId="76" fillId="0" borderId="13" xfId="45" applyNumberFormat="1" applyFont="1" applyBorder="1" applyAlignment="1">
      <alignment horizontal="center"/>
    </xf>
    <xf numFmtId="0" fontId="77" fillId="34" borderId="14" xfId="0" applyFont="1" applyFill="1" applyBorder="1" applyAlignment="1">
      <alignment horizontal="center"/>
    </xf>
    <xf numFmtId="175" fontId="21" fillId="34" borderId="12" xfId="45" applyNumberFormat="1" applyFont="1" applyFill="1" applyBorder="1" applyAlignment="1">
      <alignment horizontal="center"/>
    </xf>
    <xf numFmtId="0" fontId="0" fillId="0" borderId="0" xfId="48">
      <alignment/>
      <protection/>
    </xf>
    <xf numFmtId="0" fontId="0" fillId="0" borderId="12" xfId="48" applyBorder="1" applyAlignment="1">
      <alignment horizontal="center" vertical="center" wrapText="1"/>
      <protection/>
    </xf>
    <xf numFmtId="4" fontId="0" fillId="35" borderId="12" xfId="48" applyNumberFormat="1" applyFill="1" applyBorder="1" applyProtection="1">
      <alignment/>
      <protection hidden="1"/>
    </xf>
    <xf numFmtId="2" fontId="0" fillId="35" borderId="12" xfId="48" applyNumberFormat="1" applyFill="1" applyBorder="1" applyProtection="1">
      <alignment/>
      <protection hidden="1"/>
    </xf>
    <xf numFmtId="9" fontId="4" fillId="36" borderId="13" xfId="0" applyNumberFormat="1" applyFont="1" applyFill="1" applyBorder="1" applyAlignment="1" applyProtection="1">
      <alignment horizontal="center" vertical="center" wrapText="1"/>
      <protection hidden="1"/>
    </xf>
    <xf numFmtId="173" fontId="78" fillId="34" borderId="11" xfId="0" applyNumberFormat="1" applyFont="1" applyFill="1" applyBorder="1" applyAlignment="1" applyProtection="1">
      <alignment horizontal="center"/>
      <protection hidden="1"/>
    </xf>
    <xf numFmtId="173" fontId="78" fillId="34" borderId="11" xfId="45" applyNumberFormat="1" applyFont="1" applyFill="1" applyBorder="1" applyAlignment="1" applyProtection="1">
      <alignment horizontal="center"/>
      <protection hidden="1"/>
    </xf>
    <xf numFmtId="0" fontId="0" fillId="0" borderId="12" xfId="0" applyFont="1" applyBorder="1" applyAlignment="1" applyProtection="1">
      <alignment vertical="center" wrapText="1"/>
      <protection locked="0"/>
    </xf>
    <xf numFmtId="0" fontId="10" fillId="32" borderId="10" xfId="0" applyFont="1" applyFill="1" applyBorder="1" applyAlignment="1" applyProtection="1">
      <alignment horizontal="center" vertical="center"/>
      <protection locked="0"/>
    </xf>
    <xf numFmtId="0" fontId="79" fillId="37" borderId="10" xfId="0" applyFont="1" applyFill="1" applyBorder="1" applyAlignment="1" applyProtection="1">
      <alignment horizontal="center" vertical="center" wrapText="1"/>
      <protection locked="0"/>
    </xf>
    <xf numFmtId="0" fontId="80" fillId="32" borderId="10" xfId="0" applyFont="1" applyFill="1" applyBorder="1" applyAlignment="1" applyProtection="1">
      <alignment horizontal="center" vertical="center" wrapText="1"/>
      <protection locked="0"/>
    </xf>
    <xf numFmtId="0" fontId="0" fillId="33" borderId="15" xfId="0" applyFill="1" applyBorder="1" applyAlignment="1" applyProtection="1">
      <alignment/>
      <protection locked="0"/>
    </xf>
    <xf numFmtId="0" fontId="7" fillId="33" borderId="16" xfId="0" applyFont="1" applyFill="1" applyBorder="1" applyAlignment="1" applyProtection="1">
      <alignment/>
      <protection locked="0"/>
    </xf>
    <xf numFmtId="0" fontId="7" fillId="0" borderId="12" xfId="0" applyFont="1" applyBorder="1" applyAlignment="1" applyProtection="1">
      <alignment/>
      <protection locked="0"/>
    </xf>
    <xf numFmtId="173" fontId="7" fillId="37" borderId="12" xfId="45" applyNumberFormat="1" applyFont="1" applyFill="1" applyBorder="1" applyAlignment="1" applyProtection="1">
      <alignment/>
      <protection locked="0"/>
    </xf>
    <xf numFmtId="0" fontId="13" fillId="0" borderId="17"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2" fontId="0" fillId="38" borderId="12" xfId="48" applyNumberFormat="1" applyFill="1" applyBorder="1" applyProtection="1">
      <alignment/>
      <protection locked="0"/>
    </xf>
    <xf numFmtId="0" fontId="2" fillId="39" borderId="18" xfId="0" applyFont="1" applyFill="1" applyBorder="1" applyAlignment="1" applyProtection="1">
      <alignment/>
      <protection locked="0"/>
    </xf>
    <xf numFmtId="0" fontId="0" fillId="39" borderId="19" xfId="0" applyFill="1" applyBorder="1" applyAlignment="1" applyProtection="1">
      <alignment/>
      <protection locked="0"/>
    </xf>
    <xf numFmtId="0" fontId="0" fillId="39" borderId="20" xfId="0" applyFill="1" applyBorder="1" applyAlignment="1" applyProtection="1">
      <alignment/>
      <protection locked="0"/>
    </xf>
    <xf numFmtId="0" fontId="0" fillId="39" borderId="21" xfId="0" applyFont="1" applyFill="1" applyBorder="1" applyAlignment="1" applyProtection="1">
      <alignment/>
      <protection locked="0"/>
    </xf>
    <xf numFmtId="0" fontId="0" fillId="39" borderId="22" xfId="0" applyFont="1" applyFill="1" applyBorder="1" applyAlignment="1" applyProtection="1">
      <alignment/>
      <protection locked="0"/>
    </xf>
    <xf numFmtId="0" fontId="8" fillId="0" borderId="23" xfId="0" applyFont="1" applyBorder="1" applyAlignment="1" applyProtection="1">
      <alignment/>
      <protection/>
    </xf>
    <xf numFmtId="0" fontId="7" fillId="0" borderId="24" xfId="0" applyFont="1" applyBorder="1" applyAlignment="1" applyProtection="1">
      <alignment vertical="center"/>
      <protection/>
    </xf>
    <xf numFmtId="0" fontId="8" fillId="0" borderId="14" xfId="0" applyFont="1" applyBorder="1" applyAlignment="1" applyProtection="1">
      <alignment/>
      <protection/>
    </xf>
    <xf numFmtId="0" fontId="7" fillId="0" borderId="12" xfId="0" applyFont="1" applyBorder="1" applyAlignment="1" applyProtection="1">
      <alignment vertical="center"/>
      <protection/>
    </xf>
    <xf numFmtId="0" fontId="8" fillId="0" borderId="17" xfId="0" applyFont="1" applyBorder="1" applyAlignment="1" applyProtection="1">
      <alignment vertical="center" wrapText="1"/>
      <protection/>
    </xf>
    <xf numFmtId="0" fontId="0" fillId="0" borderId="12" xfId="0" applyFont="1" applyBorder="1" applyAlignment="1" applyProtection="1">
      <alignment vertical="center" wrapText="1"/>
      <protection/>
    </xf>
    <xf numFmtId="173" fontId="7" fillId="40" borderId="12" xfId="45" applyNumberFormat="1" applyFont="1" applyFill="1" applyBorder="1" applyAlignment="1" applyProtection="1">
      <alignment horizontal="center" vertical="center" wrapText="1"/>
      <protection/>
    </xf>
    <xf numFmtId="173" fontId="4" fillId="32" borderId="11" xfId="45" applyNumberFormat="1" applyFont="1" applyFill="1" applyBorder="1" applyAlignment="1" applyProtection="1">
      <alignment/>
      <protection/>
    </xf>
    <xf numFmtId="173" fontId="4" fillId="0" borderId="12" xfId="0" applyNumberFormat="1" applyFont="1" applyBorder="1" applyAlignment="1" applyProtection="1">
      <alignment horizontal="center" vertical="center"/>
      <protection/>
    </xf>
    <xf numFmtId="173" fontId="4" fillId="36" borderId="11" xfId="45" applyNumberFormat="1" applyFont="1" applyFill="1" applyBorder="1" applyAlignment="1" applyProtection="1">
      <alignment/>
      <protection/>
    </xf>
    <xf numFmtId="173" fontId="4" fillId="0" borderId="12" xfId="0" applyNumberFormat="1" applyFont="1" applyBorder="1" applyAlignment="1" applyProtection="1">
      <alignment/>
      <protection/>
    </xf>
    <xf numFmtId="173" fontId="4" fillId="0" borderId="11" xfId="45" applyNumberFormat="1" applyFont="1" applyBorder="1" applyAlignment="1" applyProtection="1">
      <alignment/>
      <protection/>
    </xf>
    <xf numFmtId="173" fontId="7" fillId="41" borderId="12" xfId="45" applyNumberFormat="1" applyFont="1" applyFill="1" applyBorder="1" applyAlignment="1" applyProtection="1">
      <alignment horizontal="center" wrapText="1"/>
      <protection/>
    </xf>
    <xf numFmtId="173" fontId="4" fillId="32" borderId="11" xfId="45" applyNumberFormat="1" applyFont="1" applyFill="1" applyBorder="1" applyAlignment="1" applyProtection="1">
      <alignment horizontal="center"/>
      <protection/>
    </xf>
    <xf numFmtId="173" fontId="15" fillId="42" borderId="12" xfId="0" applyNumberFormat="1" applyFont="1" applyFill="1" applyBorder="1" applyAlignment="1" applyProtection="1">
      <alignment/>
      <protection/>
    </xf>
    <xf numFmtId="173" fontId="16" fillId="42" borderId="11" xfId="45" applyNumberFormat="1" applyFont="1" applyFill="1" applyBorder="1" applyAlignment="1" applyProtection="1">
      <alignment/>
      <protection/>
    </xf>
    <xf numFmtId="0" fontId="13" fillId="0" borderId="17" xfId="0" applyFont="1" applyBorder="1" applyAlignment="1" applyProtection="1">
      <alignment horizontal="center" vertical="center" wrapText="1"/>
      <protection/>
    </xf>
    <xf numFmtId="0" fontId="7" fillId="0" borderId="12" xfId="0" applyFont="1" applyBorder="1" applyAlignment="1" applyProtection="1">
      <alignment/>
      <protection/>
    </xf>
    <xf numFmtId="10" fontId="4" fillId="0" borderId="12" xfId="0" applyNumberFormat="1" applyFont="1" applyFill="1" applyBorder="1" applyAlignment="1" applyProtection="1">
      <alignment horizontal="center" vertical="center" wrapText="1"/>
      <protection/>
    </xf>
    <xf numFmtId="0" fontId="15" fillId="42" borderId="14" xfId="0" applyFont="1" applyFill="1" applyBorder="1" applyAlignment="1" applyProtection="1">
      <alignment horizontal="center"/>
      <protection/>
    </xf>
    <xf numFmtId="0" fontId="5" fillId="42" borderId="12" xfId="0" applyFont="1" applyFill="1" applyBorder="1" applyAlignment="1" applyProtection="1">
      <alignment/>
      <protection/>
    </xf>
    <xf numFmtId="10" fontId="4" fillId="43" borderId="12" xfId="0" applyNumberFormat="1" applyFont="1" applyFill="1" applyBorder="1" applyAlignment="1" applyProtection="1">
      <alignment horizontal="center" vertical="center" wrapText="1"/>
      <protection/>
    </xf>
    <xf numFmtId="0" fontId="59" fillId="39" borderId="21" xfId="36" applyFill="1" applyBorder="1" applyAlignment="1" applyProtection="1">
      <alignment/>
      <protection locked="0"/>
    </xf>
    <xf numFmtId="0" fontId="11" fillId="0" borderId="14" xfId="0" applyFont="1" applyBorder="1" applyAlignment="1" applyProtection="1">
      <alignment horizontal="center" vertical="center"/>
      <protection locked="0"/>
    </xf>
    <xf numFmtId="0" fontId="9" fillId="0" borderId="14" xfId="0" applyFont="1" applyBorder="1" applyAlignment="1" applyProtection="1">
      <alignment horizontal="center" wrapText="1"/>
      <protection locked="0"/>
    </xf>
    <xf numFmtId="0" fontId="6" fillId="0" borderId="14" xfId="0" applyFont="1" applyBorder="1" applyAlignment="1" applyProtection="1">
      <alignment horizontal="center" vertical="center"/>
      <protection/>
    </xf>
    <xf numFmtId="0" fontId="28" fillId="39" borderId="0" xfId="0" applyFont="1" applyFill="1" applyBorder="1" applyAlignment="1" applyProtection="1">
      <alignment horizontal="left" wrapText="1"/>
      <protection locked="0"/>
    </xf>
    <xf numFmtId="0" fontId="28" fillId="39" borderId="25" xfId="0" applyFont="1" applyFill="1" applyBorder="1" applyAlignment="1" applyProtection="1">
      <alignment horizontal="left" wrapText="1"/>
      <protection locked="0"/>
    </xf>
    <xf numFmtId="0" fontId="28" fillId="39" borderId="0" xfId="0" applyFont="1" applyFill="1" applyBorder="1" applyAlignment="1" applyProtection="1">
      <alignment horizontal="center" wrapText="1"/>
      <protection locked="0"/>
    </xf>
    <xf numFmtId="0" fontId="28" fillId="39" borderId="25" xfId="0" applyFont="1" applyFill="1" applyBorder="1" applyAlignment="1" applyProtection="1">
      <alignment horizontal="center" wrapText="1"/>
      <protection locked="0"/>
    </xf>
    <xf numFmtId="0" fontId="74" fillId="32" borderId="15" xfId="0" applyFont="1" applyFill="1" applyBorder="1" applyAlignment="1" applyProtection="1">
      <alignment horizontal="center" vertical="center" wrapText="1"/>
      <protection locked="0"/>
    </xf>
    <xf numFmtId="0" fontId="74" fillId="32" borderId="26" xfId="0" applyFont="1" applyFill="1" applyBorder="1" applyAlignment="1" applyProtection="1">
      <alignment horizontal="center" vertical="center" wrapText="1"/>
      <protection locked="0"/>
    </xf>
    <xf numFmtId="0" fontId="74" fillId="32" borderId="27" xfId="0" applyFont="1" applyFill="1" applyBorder="1" applyAlignment="1" applyProtection="1">
      <alignment horizontal="center" vertical="center" wrapText="1"/>
      <protection locked="0"/>
    </xf>
    <xf numFmtId="0" fontId="14" fillId="0" borderId="12" xfId="0" applyFont="1" applyBorder="1" applyAlignment="1">
      <alignment vertical="center" wrapText="1"/>
    </xf>
    <xf numFmtId="0" fontId="17" fillId="37" borderId="28" xfId="0" applyFont="1" applyFill="1" applyBorder="1" applyAlignment="1" applyProtection="1">
      <alignment horizontal="center" vertical="center" wrapText="1"/>
      <protection locked="0"/>
    </xf>
    <xf numFmtId="0" fontId="17" fillId="37" borderId="29" xfId="0" applyFont="1" applyFill="1" applyBorder="1" applyAlignment="1" applyProtection="1">
      <alignment horizontal="center" vertical="center" wrapText="1"/>
      <protection locked="0"/>
    </xf>
    <xf numFmtId="0" fontId="12" fillId="39" borderId="15" xfId="0" applyFont="1" applyFill="1" applyBorder="1" applyAlignment="1" applyProtection="1">
      <alignment horizontal="center" vertical="center" wrapText="1"/>
      <protection locked="0"/>
    </xf>
    <xf numFmtId="0" fontId="12" fillId="39" borderId="26" xfId="0" applyFont="1" applyFill="1" applyBorder="1" applyAlignment="1" applyProtection="1">
      <alignment horizontal="center" vertical="center" wrapText="1"/>
      <protection locked="0"/>
    </xf>
    <xf numFmtId="0" fontId="0" fillId="39" borderId="27" xfId="0" applyFill="1" applyBorder="1" applyAlignment="1" applyProtection="1">
      <alignment vertical="center" wrapText="1"/>
      <protection locked="0"/>
    </xf>
    <xf numFmtId="0" fontId="23" fillId="0" borderId="15" xfId="0" applyFont="1" applyFill="1" applyBorder="1" applyAlignment="1" applyProtection="1">
      <alignment horizontal="center" vertical="center" wrapText="1"/>
      <protection locked="0"/>
    </xf>
    <xf numFmtId="0" fontId="24" fillId="0" borderId="26" xfId="0" applyFont="1" applyFill="1" applyBorder="1" applyAlignment="1" applyProtection="1">
      <alignment horizontal="center" vertical="center" wrapText="1"/>
      <protection locked="0"/>
    </xf>
    <xf numFmtId="0" fontId="25" fillId="0" borderId="27" xfId="0" applyFont="1" applyBorder="1" applyAlignment="1" applyProtection="1">
      <alignment horizontal="center" vertical="center" wrapText="1"/>
      <protection locked="0"/>
    </xf>
    <xf numFmtId="0" fontId="17" fillId="37" borderId="30" xfId="0" applyFont="1" applyFill="1" applyBorder="1" applyAlignment="1" applyProtection="1">
      <alignment horizontal="center" vertical="center" wrapText="1"/>
      <protection locked="0"/>
    </xf>
    <xf numFmtId="0" fontId="17" fillId="37" borderId="31" xfId="0" applyFont="1" applyFill="1" applyBorder="1" applyAlignment="1" applyProtection="1">
      <alignment horizontal="center" vertical="center" wrapText="1"/>
      <protection locked="0"/>
    </xf>
    <xf numFmtId="0" fontId="17" fillId="37" borderId="32" xfId="0" applyFont="1" applyFill="1" applyBorder="1" applyAlignment="1" applyProtection="1">
      <alignment horizontal="center" vertical="center" wrapText="1"/>
      <protection locked="0"/>
    </xf>
    <xf numFmtId="0" fontId="18" fillId="44" borderId="11" xfId="0" applyFont="1" applyFill="1" applyBorder="1" applyAlignment="1" applyProtection="1">
      <alignment horizontal="center" vertical="center" wrapText="1"/>
      <protection locked="0"/>
    </xf>
    <xf numFmtId="0" fontId="18" fillId="44" borderId="33" xfId="0" applyFont="1" applyFill="1" applyBorder="1" applyAlignment="1" applyProtection="1">
      <alignment horizontal="center" vertical="center" wrapText="1"/>
      <protection locked="0"/>
    </xf>
    <xf numFmtId="0" fontId="18" fillId="44" borderId="34" xfId="0" applyFont="1" applyFill="1" applyBorder="1" applyAlignment="1" applyProtection="1">
      <alignment horizontal="center" vertical="center" wrapText="1"/>
      <protection locked="0"/>
    </xf>
    <xf numFmtId="0" fontId="17" fillId="37" borderId="35" xfId="0" applyFont="1" applyFill="1" applyBorder="1" applyAlignment="1" applyProtection="1">
      <alignment horizontal="center" vertical="center" wrapText="1"/>
      <protection locked="0"/>
    </xf>
    <xf numFmtId="0" fontId="17" fillId="37" borderId="36" xfId="0" applyFont="1" applyFill="1" applyBorder="1" applyAlignment="1" applyProtection="1">
      <alignment horizontal="center" vertical="center" wrapText="1"/>
      <protection locked="0"/>
    </xf>
    <xf numFmtId="0" fontId="0" fillId="38" borderId="11" xfId="48" applyFill="1" applyBorder="1" applyAlignment="1" applyProtection="1">
      <alignment horizontal="left" vertical="center"/>
      <protection locked="0"/>
    </xf>
    <xf numFmtId="0" fontId="0" fillId="38" borderId="37" xfId="48" applyFill="1" applyBorder="1" applyAlignment="1" applyProtection="1">
      <alignment horizontal="left" vertical="center"/>
      <protection locked="0"/>
    </xf>
    <xf numFmtId="0" fontId="0" fillId="35" borderId="12" xfId="48" applyFill="1" applyBorder="1" applyAlignment="1">
      <alignment horizontal="left" vertical="center"/>
      <protection/>
    </xf>
    <xf numFmtId="0" fontId="0" fillId="45" borderId="15" xfId="48" applyFill="1" applyBorder="1" applyAlignment="1">
      <alignment horizontal="left" vertical="center" wrapText="1"/>
      <protection/>
    </xf>
    <xf numFmtId="0" fontId="0" fillId="45" borderId="27" xfId="48" applyFill="1" applyBorder="1" applyAlignment="1">
      <alignment horizontal="left" vertical="center" wrapText="1"/>
      <protection/>
    </xf>
    <xf numFmtId="0" fontId="28" fillId="39" borderId="0" xfId="0" applyFont="1" applyFill="1" applyBorder="1" applyAlignment="1" applyProtection="1" quotePrefix="1">
      <alignment horizontal="left" vertical="center" wrapText="1"/>
      <protection locked="0"/>
    </xf>
    <xf numFmtId="0" fontId="28" fillId="39" borderId="0" xfId="0" applyFont="1" applyFill="1" applyBorder="1" applyAlignment="1" applyProtection="1">
      <alignment horizontal="left" vertical="center" wrapText="1"/>
      <protection locked="0"/>
    </xf>
    <xf numFmtId="0" fontId="28" fillId="39" borderId="25" xfId="0" applyFont="1" applyFill="1" applyBorder="1" applyAlignment="1" applyProtection="1">
      <alignment horizontal="left" vertical="center" wrapText="1"/>
      <protection locked="0"/>
    </xf>
    <xf numFmtId="0" fontId="0" fillId="17" borderId="12" xfId="48" applyFill="1" applyBorder="1" applyAlignment="1">
      <alignment horizontal="center" vertical="center"/>
      <protection/>
    </xf>
    <xf numFmtId="0" fontId="0" fillId="0" borderId="11" xfId="48" applyBorder="1" applyAlignment="1">
      <alignment horizontal="center" vertical="center" wrapText="1"/>
      <protection/>
    </xf>
    <xf numFmtId="0" fontId="0" fillId="0" borderId="37" xfId="48" applyBorder="1" applyAlignment="1">
      <alignment horizontal="center" vertical="center" wrapText="1"/>
      <protection/>
    </xf>
    <xf numFmtId="0" fontId="0" fillId="46" borderId="15" xfId="48" applyFont="1" applyFill="1" applyBorder="1" applyAlignment="1">
      <alignment horizontal="center" vertical="center" wrapText="1"/>
      <protection/>
    </xf>
    <xf numFmtId="0" fontId="0" fillId="46" borderId="26" xfId="48" applyFont="1" applyFill="1" applyBorder="1" applyAlignment="1">
      <alignment horizontal="center" vertical="center" wrapText="1"/>
      <protection/>
    </xf>
    <xf numFmtId="0" fontId="0" fillId="46" borderId="27" xfId="48" applyFont="1" applyFill="1" applyBorder="1" applyAlignment="1">
      <alignment horizontal="center" vertical="center" wrapText="1"/>
      <protection/>
    </xf>
    <xf numFmtId="0" fontId="28" fillId="39" borderId="38" xfId="0" applyFont="1" applyFill="1" applyBorder="1" applyAlignment="1" applyProtection="1" quotePrefix="1">
      <alignment horizontal="left" wrapText="1"/>
      <protection locked="0"/>
    </xf>
    <xf numFmtId="0" fontId="28" fillId="39" borderId="38" xfId="0" applyFont="1" applyFill="1" applyBorder="1" applyAlignment="1" applyProtection="1">
      <alignment horizontal="left" wrapText="1"/>
      <protection locked="0"/>
    </xf>
    <xf numFmtId="0" fontId="28" fillId="39" borderId="39" xfId="0" applyFont="1" applyFill="1" applyBorder="1" applyAlignment="1" applyProtection="1">
      <alignment horizontal="left" wrapText="1"/>
      <protection locked="0"/>
    </xf>
    <xf numFmtId="0" fontId="28" fillId="39" borderId="0" xfId="0" applyFont="1" applyFill="1" applyBorder="1" applyAlignment="1" applyProtection="1">
      <alignment horizontal="left" wrapText="1"/>
      <protection locked="0"/>
    </xf>
    <xf numFmtId="0" fontId="28" fillId="39" borderId="25" xfId="0" applyFont="1" applyFill="1" applyBorder="1" applyAlignment="1" applyProtection="1">
      <alignment horizontal="left" wrapText="1"/>
      <protection locked="0"/>
    </xf>
    <xf numFmtId="0" fontId="28" fillId="39" borderId="0" xfId="0" applyFont="1" applyFill="1" applyBorder="1" applyAlignment="1" applyProtection="1" quotePrefix="1">
      <alignment horizontal="left" wrapText="1"/>
      <protection locked="0"/>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695325</xdr:colOff>
      <xdr:row>3</xdr:row>
      <xdr:rowOff>171450</xdr:rowOff>
    </xdr:from>
    <xdr:to>
      <xdr:col>2</xdr:col>
      <xdr:colOff>1323975</xdr:colOff>
      <xdr:row>3</xdr:row>
      <xdr:rowOff>295275</xdr:rowOff>
    </xdr:to>
    <xdr:sp>
      <xdr:nvSpPr>
        <xdr:cNvPr id="1" name="AutoShape 3"/>
        <xdr:cNvSpPr>
          <a:spLocks/>
        </xdr:cNvSpPr>
      </xdr:nvSpPr>
      <xdr:spPr>
        <a:xfrm rot="10800000">
          <a:off x="4895850" y="1924050"/>
          <a:ext cx="619125" cy="123825"/>
        </a:xfrm>
        <a:prstGeom prst="leftArrow">
          <a:avLst>
            <a:gd name="adj" fmla="val -6689"/>
          </a:avLst>
        </a:prstGeom>
        <a:solidFill>
          <a:srgbClr val="7030A0"/>
        </a:solidFill>
        <a:ln w="9525" cmpd="sng">
          <a:solidFill>
            <a:srgbClr val="00B0F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685800</xdr:colOff>
      <xdr:row>2</xdr:row>
      <xdr:rowOff>200025</xdr:rowOff>
    </xdr:from>
    <xdr:to>
      <xdr:col>2</xdr:col>
      <xdr:colOff>1362075</xdr:colOff>
      <xdr:row>2</xdr:row>
      <xdr:rowOff>342900</xdr:rowOff>
    </xdr:to>
    <xdr:sp>
      <xdr:nvSpPr>
        <xdr:cNvPr id="2" name="AutoShape 4"/>
        <xdr:cNvSpPr>
          <a:spLocks/>
        </xdr:cNvSpPr>
      </xdr:nvSpPr>
      <xdr:spPr>
        <a:xfrm rot="10800000">
          <a:off x="4886325" y="1514475"/>
          <a:ext cx="676275" cy="142875"/>
        </a:xfrm>
        <a:prstGeom prst="leftArrow">
          <a:avLst>
            <a:gd name="adj" fmla="val -4865"/>
          </a:avLst>
        </a:prstGeom>
        <a:solidFill>
          <a:srgbClr val="7030A0"/>
        </a:solidFill>
        <a:ln w="9525" cmpd="sng">
          <a:solidFill>
            <a:srgbClr val="00B0F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21</xdr:row>
      <xdr:rowOff>190500</xdr:rowOff>
    </xdr:from>
    <xdr:to>
      <xdr:col>2</xdr:col>
      <xdr:colOff>0</xdr:colOff>
      <xdr:row>22</xdr:row>
      <xdr:rowOff>9525</xdr:rowOff>
    </xdr:to>
    <xdr:sp>
      <xdr:nvSpPr>
        <xdr:cNvPr id="3" name="Freccia a destra 4"/>
        <xdr:cNvSpPr>
          <a:spLocks/>
        </xdr:cNvSpPr>
      </xdr:nvSpPr>
      <xdr:spPr>
        <a:xfrm>
          <a:off x="4200525" y="17002125"/>
          <a:ext cx="0" cy="161925"/>
        </a:xfrm>
        <a:prstGeom prst="rightArrow">
          <a:avLst>
            <a:gd name="adj" fmla="val 37106"/>
          </a:avLst>
        </a:prstGeom>
        <a:solidFill>
          <a:srgbClr val="FF0000"/>
        </a:solidFill>
        <a:ln w="25400"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9</xdr:col>
      <xdr:colOff>1857375</xdr:colOff>
      <xdr:row>20</xdr:row>
      <xdr:rowOff>342900</xdr:rowOff>
    </xdr:from>
    <xdr:to>
      <xdr:col>9</xdr:col>
      <xdr:colOff>2171700</xdr:colOff>
      <xdr:row>20</xdr:row>
      <xdr:rowOff>514350</xdr:rowOff>
    </xdr:to>
    <xdr:sp>
      <xdr:nvSpPr>
        <xdr:cNvPr id="4" name="Freccia in giù 1"/>
        <xdr:cNvSpPr>
          <a:spLocks/>
        </xdr:cNvSpPr>
      </xdr:nvSpPr>
      <xdr:spPr>
        <a:xfrm>
          <a:off x="19554825" y="16630650"/>
          <a:ext cx="314325" cy="171450"/>
        </a:xfrm>
        <a:prstGeom prst="downArrow">
          <a:avLst>
            <a:gd name="adj" fmla="val 1072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ork.unimi.it/servizi_ricerca/borse_assegni/118551.ht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IV37"/>
  <sheetViews>
    <sheetView zoomScale="25" zoomScaleNormal="25" zoomScalePageLayoutView="0" workbookViewId="0" topLeftCell="A1">
      <selection activeCell="B1" sqref="B1:J1"/>
    </sheetView>
  </sheetViews>
  <sheetFormatPr defaultColWidth="9.140625" defaultRowHeight="12.75"/>
  <cols>
    <col min="1" max="1" width="6.28125" style="0" customWidth="1"/>
    <col min="2" max="2" width="56.7109375" style="0" customWidth="1"/>
    <col min="3" max="3" width="73.00390625" style="0" customWidth="1"/>
    <col min="4" max="4" width="23.8515625" style="0" customWidth="1"/>
    <col min="5" max="5" width="20.140625" style="0" customWidth="1"/>
    <col min="6" max="6" width="20.00390625" style="0" customWidth="1"/>
    <col min="7" max="7" width="20.140625" style="0" customWidth="1"/>
    <col min="8" max="8" width="20.00390625" style="0" customWidth="1"/>
    <col min="9" max="9" width="25.28125" style="13" customWidth="1"/>
    <col min="10" max="10" width="39.7109375" style="0" customWidth="1"/>
    <col min="11" max="11" width="33.00390625" style="14" customWidth="1"/>
    <col min="13" max="13" width="11.7109375" style="0" customWidth="1"/>
  </cols>
  <sheetData>
    <row r="1" spans="2:18" ht="49.5" customHeight="1" thickBot="1">
      <c r="B1" s="95" t="s">
        <v>63</v>
      </c>
      <c r="C1" s="96"/>
      <c r="D1" s="96"/>
      <c r="E1" s="96"/>
      <c r="F1" s="96"/>
      <c r="G1" s="96"/>
      <c r="H1" s="96"/>
      <c r="I1" s="96"/>
      <c r="J1" s="97"/>
      <c r="L1" s="7"/>
      <c r="M1" s="7"/>
      <c r="N1" s="7"/>
      <c r="O1" s="7"/>
      <c r="P1" s="7"/>
      <c r="Q1" s="7"/>
      <c r="R1" s="7"/>
    </row>
    <row r="2" spans="2:18" ht="54" customHeight="1" thickBot="1">
      <c r="B2" s="98" t="s">
        <v>64</v>
      </c>
      <c r="C2" s="99"/>
      <c r="D2" s="99"/>
      <c r="E2" s="99"/>
      <c r="F2" s="99"/>
      <c r="G2" s="99"/>
      <c r="H2" s="99"/>
      <c r="I2" s="99"/>
      <c r="J2" s="100"/>
      <c r="L2" s="7"/>
      <c r="M2" s="7"/>
      <c r="N2" s="7"/>
      <c r="O2" s="7"/>
      <c r="P2" s="7"/>
      <c r="Q2" s="7"/>
      <c r="R2" s="7"/>
    </row>
    <row r="3" spans="2:256" s="7" customFormat="1" ht="34.5" customHeight="1">
      <c r="B3" s="59" t="s">
        <v>2</v>
      </c>
      <c r="C3" s="60"/>
      <c r="D3" s="101" t="s">
        <v>24</v>
      </c>
      <c r="E3" s="102"/>
      <c r="F3" s="102"/>
      <c r="G3" s="102"/>
      <c r="H3" s="102"/>
      <c r="I3" s="102"/>
      <c r="J3" s="103"/>
      <c r="K3" s="16"/>
      <c r="L3" s="8"/>
      <c r="M3" s="9"/>
      <c r="N3" s="10"/>
      <c r="P3" s="8"/>
      <c r="Q3" s="9"/>
      <c r="R3" s="10"/>
      <c r="T3" s="8"/>
      <c r="U3" s="9"/>
      <c r="V3" s="10"/>
      <c r="X3" s="8"/>
      <c r="Y3" s="9"/>
      <c r="Z3" s="10"/>
      <c r="AB3" s="8"/>
      <c r="AC3" s="9"/>
      <c r="AD3" s="10"/>
      <c r="AF3" s="8"/>
      <c r="AG3" s="9"/>
      <c r="AH3" s="10"/>
      <c r="AJ3" s="8"/>
      <c r="AK3" s="9"/>
      <c r="AL3" s="10"/>
      <c r="AN3" s="8"/>
      <c r="AO3" s="9"/>
      <c r="AP3" s="10"/>
      <c r="AR3" s="8"/>
      <c r="AS3" s="9"/>
      <c r="AT3" s="10"/>
      <c r="AV3" s="8"/>
      <c r="AW3" s="9"/>
      <c r="AX3" s="10"/>
      <c r="AZ3" s="8"/>
      <c r="BA3" s="9"/>
      <c r="BB3" s="10"/>
      <c r="BD3" s="8"/>
      <c r="BE3" s="9"/>
      <c r="BF3" s="10"/>
      <c r="BH3" s="8"/>
      <c r="BI3" s="9"/>
      <c r="BJ3" s="10"/>
      <c r="BL3" s="8"/>
      <c r="BM3" s="9"/>
      <c r="BN3" s="10"/>
      <c r="BP3" s="8"/>
      <c r="BQ3" s="9"/>
      <c r="BR3" s="10"/>
      <c r="BT3" s="8"/>
      <c r="BU3" s="9"/>
      <c r="BV3" s="10"/>
      <c r="BX3" s="8"/>
      <c r="BY3" s="9"/>
      <c r="BZ3" s="10"/>
      <c r="CB3" s="8"/>
      <c r="CC3" s="9"/>
      <c r="CD3" s="10"/>
      <c r="CF3" s="8"/>
      <c r="CG3" s="9"/>
      <c r="CH3" s="10"/>
      <c r="CJ3" s="8"/>
      <c r="CK3" s="9"/>
      <c r="CL3" s="10"/>
      <c r="CN3" s="8"/>
      <c r="CO3" s="9"/>
      <c r="CP3" s="10"/>
      <c r="CR3" s="8"/>
      <c r="CS3" s="9"/>
      <c r="CT3" s="10"/>
      <c r="CV3" s="8"/>
      <c r="CW3" s="9"/>
      <c r="CX3" s="10"/>
      <c r="CZ3" s="8"/>
      <c r="DA3" s="9"/>
      <c r="DB3" s="10"/>
      <c r="DD3" s="8"/>
      <c r="DE3" s="9"/>
      <c r="DF3" s="10"/>
      <c r="DH3" s="8"/>
      <c r="DI3" s="9"/>
      <c r="DJ3" s="10"/>
      <c r="DL3" s="8"/>
      <c r="DM3" s="9"/>
      <c r="DN3" s="10"/>
      <c r="DP3" s="8"/>
      <c r="DQ3" s="9"/>
      <c r="DR3" s="10"/>
      <c r="DT3" s="8"/>
      <c r="DU3" s="9"/>
      <c r="DV3" s="10"/>
      <c r="DX3" s="8"/>
      <c r="DY3" s="9"/>
      <c r="DZ3" s="10"/>
      <c r="EB3" s="8"/>
      <c r="EC3" s="9"/>
      <c r="ED3" s="10"/>
      <c r="EF3" s="8"/>
      <c r="EG3" s="9"/>
      <c r="EH3" s="10"/>
      <c r="EJ3" s="8"/>
      <c r="EK3" s="9"/>
      <c r="EL3" s="10"/>
      <c r="EN3" s="8"/>
      <c r="EO3" s="9"/>
      <c r="EP3" s="10"/>
      <c r="ER3" s="8"/>
      <c r="ES3" s="9"/>
      <c r="ET3" s="10"/>
      <c r="EV3" s="8"/>
      <c r="EW3" s="9"/>
      <c r="EX3" s="10"/>
      <c r="EZ3" s="8"/>
      <c r="FA3" s="9"/>
      <c r="FB3" s="10"/>
      <c r="FD3" s="8"/>
      <c r="FE3" s="9"/>
      <c r="FF3" s="10"/>
      <c r="FH3" s="8"/>
      <c r="FI3" s="9"/>
      <c r="FJ3" s="10"/>
      <c r="FL3" s="8"/>
      <c r="FM3" s="9"/>
      <c r="FN3" s="10"/>
      <c r="FP3" s="8"/>
      <c r="FQ3" s="9"/>
      <c r="FR3" s="10"/>
      <c r="FT3" s="8"/>
      <c r="FU3" s="9"/>
      <c r="FV3" s="10"/>
      <c r="FX3" s="8"/>
      <c r="FY3" s="9"/>
      <c r="FZ3" s="10"/>
      <c r="GB3" s="8"/>
      <c r="GC3" s="9"/>
      <c r="GD3" s="10"/>
      <c r="GF3" s="8"/>
      <c r="GG3" s="9"/>
      <c r="GH3" s="10"/>
      <c r="GJ3" s="8"/>
      <c r="GK3" s="9"/>
      <c r="GL3" s="10"/>
      <c r="GN3" s="8"/>
      <c r="GO3" s="9"/>
      <c r="GP3" s="10"/>
      <c r="GR3" s="8"/>
      <c r="GS3" s="9"/>
      <c r="GT3" s="10"/>
      <c r="GV3" s="8"/>
      <c r="GW3" s="9"/>
      <c r="GX3" s="10"/>
      <c r="GZ3" s="8"/>
      <c r="HA3" s="9"/>
      <c r="HB3" s="10"/>
      <c r="HD3" s="8"/>
      <c r="HE3" s="9"/>
      <c r="HF3" s="10"/>
      <c r="HH3" s="8"/>
      <c r="HI3" s="9"/>
      <c r="HJ3" s="10"/>
      <c r="HL3" s="8"/>
      <c r="HM3" s="9"/>
      <c r="HN3" s="10"/>
      <c r="HP3" s="8"/>
      <c r="HQ3" s="9"/>
      <c r="HR3" s="10"/>
      <c r="HT3" s="8"/>
      <c r="HU3" s="9"/>
      <c r="HV3" s="10"/>
      <c r="HX3" s="8"/>
      <c r="HY3" s="9"/>
      <c r="HZ3" s="10"/>
      <c r="IB3" s="8"/>
      <c r="IC3" s="9"/>
      <c r="ID3" s="10"/>
      <c r="IF3" s="8"/>
      <c r="IG3" s="9"/>
      <c r="IH3" s="10"/>
      <c r="IJ3" s="8"/>
      <c r="IK3" s="9"/>
      <c r="IL3" s="10"/>
      <c r="IN3" s="8"/>
      <c r="IO3" s="9"/>
      <c r="IP3" s="10"/>
      <c r="IR3" s="8"/>
      <c r="IS3" s="9"/>
      <c r="IT3" s="10"/>
      <c r="IV3" s="8"/>
    </row>
    <row r="4" spans="2:256" s="7" customFormat="1" ht="35.25" customHeight="1">
      <c r="B4" s="61" t="s">
        <v>21</v>
      </c>
      <c r="C4" s="62"/>
      <c r="D4" s="104" t="s">
        <v>23</v>
      </c>
      <c r="E4" s="105"/>
      <c r="F4" s="105"/>
      <c r="G4" s="105"/>
      <c r="H4" s="105"/>
      <c r="I4" s="105"/>
      <c r="J4" s="106"/>
      <c r="K4" s="16"/>
      <c r="L4" s="8"/>
      <c r="M4" s="9"/>
      <c r="N4" s="10"/>
      <c r="P4" s="8"/>
      <c r="Q4" s="9"/>
      <c r="R4" s="10"/>
      <c r="T4" s="8"/>
      <c r="U4" s="9"/>
      <c r="V4" s="10"/>
      <c r="X4" s="8"/>
      <c r="Y4" s="9"/>
      <c r="Z4" s="10"/>
      <c r="AB4" s="8"/>
      <c r="AC4" s="9"/>
      <c r="AD4" s="10"/>
      <c r="AF4" s="8"/>
      <c r="AG4" s="9"/>
      <c r="AH4" s="10"/>
      <c r="AJ4" s="8"/>
      <c r="AK4" s="9"/>
      <c r="AL4" s="10"/>
      <c r="AN4" s="8"/>
      <c r="AO4" s="9"/>
      <c r="AP4" s="10"/>
      <c r="AR4" s="8"/>
      <c r="AS4" s="9"/>
      <c r="AT4" s="10"/>
      <c r="AV4" s="8"/>
      <c r="AW4" s="9"/>
      <c r="AX4" s="10"/>
      <c r="AZ4" s="8"/>
      <c r="BA4" s="9"/>
      <c r="BB4" s="10"/>
      <c r="BD4" s="8"/>
      <c r="BE4" s="9"/>
      <c r="BF4" s="10"/>
      <c r="BH4" s="8"/>
      <c r="BI4" s="9"/>
      <c r="BJ4" s="10"/>
      <c r="BL4" s="8"/>
      <c r="BM4" s="9"/>
      <c r="BN4" s="10"/>
      <c r="BP4" s="8"/>
      <c r="BQ4" s="9"/>
      <c r="BR4" s="10"/>
      <c r="BT4" s="8"/>
      <c r="BU4" s="9"/>
      <c r="BV4" s="10"/>
      <c r="BX4" s="8"/>
      <c r="BY4" s="9"/>
      <c r="BZ4" s="10"/>
      <c r="CB4" s="8"/>
      <c r="CC4" s="9"/>
      <c r="CD4" s="10"/>
      <c r="CF4" s="8"/>
      <c r="CG4" s="9"/>
      <c r="CH4" s="10"/>
      <c r="CJ4" s="8"/>
      <c r="CK4" s="9"/>
      <c r="CL4" s="10"/>
      <c r="CN4" s="8"/>
      <c r="CO4" s="9"/>
      <c r="CP4" s="10"/>
      <c r="CR4" s="8"/>
      <c r="CS4" s="9"/>
      <c r="CT4" s="10"/>
      <c r="CV4" s="8"/>
      <c r="CW4" s="9"/>
      <c r="CX4" s="10"/>
      <c r="CZ4" s="8"/>
      <c r="DA4" s="9"/>
      <c r="DB4" s="10"/>
      <c r="DD4" s="8"/>
      <c r="DE4" s="9"/>
      <c r="DF4" s="10"/>
      <c r="DH4" s="8"/>
      <c r="DI4" s="9"/>
      <c r="DJ4" s="10"/>
      <c r="DL4" s="8"/>
      <c r="DM4" s="9"/>
      <c r="DN4" s="10"/>
      <c r="DP4" s="8"/>
      <c r="DQ4" s="9"/>
      <c r="DR4" s="10"/>
      <c r="DT4" s="8"/>
      <c r="DU4" s="9"/>
      <c r="DV4" s="10"/>
      <c r="DX4" s="8"/>
      <c r="DY4" s="9"/>
      <c r="DZ4" s="10"/>
      <c r="EB4" s="8"/>
      <c r="EC4" s="9"/>
      <c r="ED4" s="10"/>
      <c r="EF4" s="8"/>
      <c r="EG4" s="9"/>
      <c r="EH4" s="10"/>
      <c r="EJ4" s="8"/>
      <c r="EK4" s="9"/>
      <c r="EL4" s="10"/>
      <c r="EN4" s="8"/>
      <c r="EO4" s="9"/>
      <c r="EP4" s="10"/>
      <c r="ER4" s="8"/>
      <c r="ES4" s="9"/>
      <c r="ET4" s="10"/>
      <c r="EV4" s="8"/>
      <c r="EW4" s="9"/>
      <c r="EX4" s="10"/>
      <c r="EZ4" s="8"/>
      <c r="FA4" s="9"/>
      <c r="FB4" s="10"/>
      <c r="FD4" s="8"/>
      <c r="FE4" s="9"/>
      <c r="FF4" s="10"/>
      <c r="FH4" s="8"/>
      <c r="FI4" s="9"/>
      <c r="FJ4" s="10"/>
      <c r="FL4" s="8"/>
      <c r="FM4" s="9"/>
      <c r="FN4" s="10"/>
      <c r="FP4" s="8"/>
      <c r="FQ4" s="9"/>
      <c r="FR4" s="10"/>
      <c r="FT4" s="8"/>
      <c r="FU4" s="9"/>
      <c r="FV4" s="10"/>
      <c r="FX4" s="8"/>
      <c r="FY4" s="9"/>
      <c r="FZ4" s="10"/>
      <c r="GB4" s="8"/>
      <c r="GC4" s="9"/>
      <c r="GD4" s="10"/>
      <c r="GF4" s="8"/>
      <c r="GG4" s="9"/>
      <c r="GH4" s="10"/>
      <c r="GJ4" s="8"/>
      <c r="GK4" s="9"/>
      <c r="GL4" s="10"/>
      <c r="GN4" s="8"/>
      <c r="GO4" s="9"/>
      <c r="GP4" s="10"/>
      <c r="GR4" s="8"/>
      <c r="GS4" s="9"/>
      <c r="GT4" s="10"/>
      <c r="GV4" s="8"/>
      <c r="GW4" s="9"/>
      <c r="GX4" s="10"/>
      <c r="GZ4" s="8"/>
      <c r="HA4" s="9"/>
      <c r="HB4" s="10"/>
      <c r="HD4" s="8"/>
      <c r="HE4" s="9"/>
      <c r="HF4" s="10"/>
      <c r="HH4" s="8"/>
      <c r="HI4" s="9"/>
      <c r="HJ4" s="10"/>
      <c r="HL4" s="8"/>
      <c r="HM4" s="9"/>
      <c r="HN4" s="10"/>
      <c r="HP4" s="8"/>
      <c r="HQ4" s="9"/>
      <c r="HR4" s="10"/>
      <c r="HT4" s="8"/>
      <c r="HU4" s="9"/>
      <c r="HV4" s="10"/>
      <c r="HX4" s="8"/>
      <c r="HY4" s="9"/>
      <c r="HZ4" s="10"/>
      <c r="IB4" s="8"/>
      <c r="IC4" s="9"/>
      <c r="ID4" s="10"/>
      <c r="IF4" s="8"/>
      <c r="IG4" s="9"/>
      <c r="IH4" s="10"/>
      <c r="IJ4" s="8"/>
      <c r="IK4" s="9"/>
      <c r="IL4" s="10"/>
      <c r="IN4" s="8"/>
      <c r="IO4" s="9"/>
      <c r="IP4" s="10"/>
      <c r="IR4" s="8"/>
      <c r="IS4" s="9"/>
      <c r="IT4" s="10"/>
      <c r="IV4" s="8"/>
    </row>
    <row r="5" spans="2:256" s="7" customFormat="1" ht="194.25" customHeight="1" thickBot="1">
      <c r="B5" s="63" t="s">
        <v>72</v>
      </c>
      <c r="C5" s="64" t="s">
        <v>65</v>
      </c>
      <c r="D5" s="93" t="s">
        <v>22</v>
      </c>
      <c r="E5" s="107"/>
      <c r="F5" s="107"/>
      <c r="G5" s="107"/>
      <c r="H5" s="108"/>
      <c r="I5" s="93" t="s">
        <v>45</v>
      </c>
      <c r="J5" s="94"/>
      <c r="K5" s="16"/>
      <c r="L5" s="8"/>
      <c r="M5" s="9"/>
      <c r="N5" s="10"/>
      <c r="P5" s="8"/>
      <c r="Q5" s="9"/>
      <c r="R5" s="10"/>
      <c r="T5" s="8"/>
      <c r="U5" s="9"/>
      <c r="V5" s="10"/>
      <c r="X5" s="8"/>
      <c r="Y5" s="9"/>
      <c r="Z5" s="10"/>
      <c r="AB5" s="8"/>
      <c r="AC5" s="9"/>
      <c r="AD5" s="10"/>
      <c r="AF5" s="8"/>
      <c r="AG5" s="9"/>
      <c r="AH5" s="10"/>
      <c r="AJ5" s="8"/>
      <c r="AK5" s="9"/>
      <c r="AL5" s="10"/>
      <c r="AN5" s="8"/>
      <c r="AO5" s="9"/>
      <c r="AP5" s="10"/>
      <c r="AR5" s="8"/>
      <c r="AS5" s="9"/>
      <c r="AT5" s="10"/>
      <c r="AV5" s="8"/>
      <c r="AW5" s="9"/>
      <c r="AX5" s="10"/>
      <c r="AZ5" s="8"/>
      <c r="BA5" s="9"/>
      <c r="BB5" s="10"/>
      <c r="BD5" s="8"/>
      <c r="BE5" s="9"/>
      <c r="BF5" s="10"/>
      <c r="BH5" s="8"/>
      <c r="BI5" s="9"/>
      <c r="BJ5" s="10"/>
      <c r="BL5" s="8"/>
      <c r="BM5" s="9"/>
      <c r="BN5" s="10"/>
      <c r="BP5" s="8"/>
      <c r="BQ5" s="9"/>
      <c r="BR5" s="10"/>
      <c r="BT5" s="8"/>
      <c r="BU5" s="9"/>
      <c r="BV5" s="10"/>
      <c r="BX5" s="8"/>
      <c r="BY5" s="9"/>
      <c r="BZ5" s="10"/>
      <c r="CB5" s="8"/>
      <c r="CC5" s="9"/>
      <c r="CD5" s="10"/>
      <c r="CF5" s="8"/>
      <c r="CG5" s="9"/>
      <c r="CH5" s="10"/>
      <c r="CJ5" s="8"/>
      <c r="CK5" s="9"/>
      <c r="CL5" s="10"/>
      <c r="CN5" s="8"/>
      <c r="CO5" s="9"/>
      <c r="CP5" s="10"/>
      <c r="CR5" s="8"/>
      <c r="CS5" s="9"/>
      <c r="CT5" s="10"/>
      <c r="CV5" s="8"/>
      <c r="CW5" s="9"/>
      <c r="CX5" s="10"/>
      <c r="CZ5" s="8"/>
      <c r="DA5" s="9"/>
      <c r="DB5" s="10"/>
      <c r="DD5" s="8"/>
      <c r="DE5" s="9"/>
      <c r="DF5" s="10"/>
      <c r="DH5" s="8"/>
      <c r="DI5" s="9"/>
      <c r="DJ5" s="10"/>
      <c r="DL5" s="8"/>
      <c r="DM5" s="9"/>
      <c r="DN5" s="10"/>
      <c r="DP5" s="8"/>
      <c r="DQ5" s="9"/>
      <c r="DR5" s="10"/>
      <c r="DT5" s="8"/>
      <c r="DU5" s="9"/>
      <c r="DV5" s="10"/>
      <c r="DX5" s="8"/>
      <c r="DY5" s="9"/>
      <c r="DZ5" s="10"/>
      <c r="EB5" s="8"/>
      <c r="EC5" s="9"/>
      <c r="ED5" s="10"/>
      <c r="EF5" s="8"/>
      <c r="EG5" s="9"/>
      <c r="EH5" s="10"/>
      <c r="EJ5" s="8"/>
      <c r="EK5" s="9"/>
      <c r="EL5" s="10"/>
      <c r="EN5" s="8"/>
      <c r="EO5" s="9"/>
      <c r="EP5" s="10"/>
      <c r="ER5" s="8"/>
      <c r="ES5" s="9"/>
      <c r="ET5" s="10"/>
      <c r="EV5" s="8"/>
      <c r="EW5" s="9"/>
      <c r="EX5" s="10"/>
      <c r="EZ5" s="8"/>
      <c r="FA5" s="9"/>
      <c r="FB5" s="10"/>
      <c r="FD5" s="8"/>
      <c r="FE5" s="9"/>
      <c r="FF5" s="10"/>
      <c r="FH5" s="8"/>
      <c r="FI5" s="9"/>
      <c r="FJ5" s="10"/>
      <c r="FL5" s="8"/>
      <c r="FM5" s="9"/>
      <c r="FN5" s="10"/>
      <c r="FP5" s="8"/>
      <c r="FQ5" s="9"/>
      <c r="FR5" s="10"/>
      <c r="FT5" s="8"/>
      <c r="FU5" s="9"/>
      <c r="FV5" s="10"/>
      <c r="FX5" s="8"/>
      <c r="FY5" s="9"/>
      <c r="FZ5" s="10"/>
      <c r="GB5" s="8"/>
      <c r="GC5" s="9"/>
      <c r="GD5" s="10"/>
      <c r="GF5" s="8"/>
      <c r="GG5" s="9"/>
      <c r="GH5" s="10"/>
      <c r="GJ5" s="8"/>
      <c r="GK5" s="9"/>
      <c r="GL5" s="10"/>
      <c r="GN5" s="8"/>
      <c r="GO5" s="9"/>
      <c r="GP5" s="10"/>
      <c r="GR5" s="8"/>
      <c r="GS5" s="9"/>
      <c r="GT5" s="10"/>
      <c r="GV5" s="8"/>
      <c r="GW5" s="9"/>
      <c r="GX5" s="10"/>
      <c r="GZ5" s="8"/>
      <c r="HA5" s="9"/>
      <c r="HB5" s="10"/>
      <c r="HD5" s="8"/>
      <c r="HE5" s="9"/>
      <c r="HF5" s="10"/>
      <c r="HH5" s="8"/>
      <c r="HI5" s="9"/>
      <c r="HJ5" s="10"/>
      <c r="HL5" s="8"/>
      <c r="HM5" s="9"/>
      <c r="HN5" s="10"/>
      <c r="HP5" s="8"/>
      <c r="HQ5" s="9"/>
      <c r="HR5" s="10"/>
      <c r="HT5" s="8"/>
      <c r="HU5" s="9"/>
      <c r="HV5" s="10"/>
      <c r="HX5" s="8"/>
      <c r="HY5" s="9"/>
      <c r="HZ5" s="10"/>
      <c r="IB5" s="8"/>
      <c r="IC5" s="9"/>
      <c r="ID5" s="10"/>
      <c r="IF5" s="8"/>
      <c r="IG5" s="9"/>
      <c r="IH5" s="10"/>
      <c r="IJ5" s="8"/>
      <c r="IK5" s="9"/>
      <c r="IL5" s="10"/>
      <c r="IN5" s="8"/>
      <c r="IO5" s="9"/>
      <c r="IP5" s="10"/>
      <c r="IR5" s="8"/>
      <c r="IS5" s="9"/>
      <c r="IT5" s="10"/>
      <c r="IV5" s="8"/>
    </row>
    <row r="6" spans="2:256" s="7" customFormat="1" ht="57" customHeight="1" thickBot="1">
      <c r="B6" s="44" t="s">
        <v>16</v>
      </c>
      <c r="C6" s="45" t="s">
        <v>3</v>
      </c>
      <c r="D6" s="46" t="s">
        <v>15</v>
      </c>
      <c r="E6" s="46" t="s">
        <v>13</v>
      </c>
      <c r="F6" s="46" t="s">
        <v>14</v>
      </c>
      <c r="G6" s="46" t="s">
        <v>29</v>
      </c>
      <c r="H6" s="46" t="s">
        <v>30</v>
      </c>
      <c r="I6" s="23" t="s">
        <v>12</v>
      </c>
      <c r="J6" s="24" t="s">
        <v>17</v>
      </c>
      <c r="K6" s="16"/>
      <c r="L6" s="8"/>
      <c r="M6" s="9"/>
      <c r="N6" s="10"/>
      <c r="P6" s="8"/>
      <c r="Q6" s="9"/>
      <c r="R6" s="10"/>
      <c r="T6" s="8"/>
      <c r="U6" s="9"/>
      <c r="V6" s="10"/>
      <c r="X6" s="8"/>
      <c r="Y6" s="9"/>
      <c r="Z6" s="10"/>
      <c r="AB6" s="8"/>
      <c r="AC6" s="9"/>
      <c r="AD6" s="10"/>
      <c r="AF6" s="8"/>
      <c r="AG6" s="9"/>
      <c r="AH6" s="10"/>
      <c r="AJ6" s="8"/>
      <c r="AK6" s="9"/>
      <c r="AL6" s="10"/>
      <c r="AN6" s="8"/>
      <c r="AO6" s="9"/>
      <c r="AP6" s="10"/>
      <c r="AR6" s="8"/>
      <c r="AS6" s="9"/>
      <c r="AT6" s="10"/>
      <c r="AV6" s="8"/>
      <c r="AW6" s="9"/>
      <c r="AX6" s="10"/>
      <c r="AZ6" s="8"/>
      <c r="BA6" s="9"/>
      <c r="BB6" s="10"/>
      <c r="BD6" s="8"/>
      <c r="BE6" s="9"/>
      <c r="BF6" s="10"/>
      <c r="BH6" s="8"/>
      <c r="BI6" s="9"/>
      <c r="BJ6" s="10"/>
      <c r="BL6" s="8"/>
      <c r="BM6" s="9"/>
      <c r="BN6" s="10"/>
      <c r="BP6" s="8"/>
      <c r="BQ6" s="9"/>
      <c r="BR6" s="10"/>
      <c r="BT6" s="8"/>
      <c r="BU6" s="9"/>
      <c r="BV6" s="10"/>
      <c r="BX6" s="8"/>
      <c r="BY6" s="9"/>
      <c r="BZ6" s="10"/>
      <c r="CB6" s="8"/>
      <c r="CC6" s="9"/>
      <c r="CD6" s="10"/>
      <c r="CF6" s="8"/>
      <c r="CG6" s="9"/>
      <c r="CH6" s="10"/>
      <c r="CJ6" s="8"/>
      <c r="CK6" s="9"/>
      <c r="CL6" s="10"/>
      <c r="CN6" s="8"/>
      <c r="CO6" s="9"/>
      <c r="CP6" s="10"/>
      <c r="CR6" s="8"/>
      <c r="CS6" s="9"/>
      <c r="CT6" s="10"/>
      <c r="CV6" s="8"/>
      <c r="CW6" s="9"/>
      <c r="CX6" s="10"/>
      <c r="CZ6" s="8"/>
      <c r="DA6" s="9"/>
      <c r="DB6" s="10"/>
      <c r="DD6" s="8"/>
      <c r="DE6" s="9"/>
      <c r="DF6" s="10"/>
      <c r="DH6" s="8"/>
      <c r="DI6" s="9"/>
      <c r="DJ6" s="10"/>
      <c r="DL6" s="8"/>
      <c r="DM6" s="9"/>
      <c r="DN6" s="10"/>
      <c r="DP6" s="8"/>
      <c r="DQ6" s="9"/>
      <c r="DR6" s="10"/>
      <c r="DT6" s="8"/>
      <c r="DU6" s="9"/>
      <c r="DV6" s="10"/>
      <c r="DX6" s="8"/>
      <c r="DY6" s="9"/>
      <c r="DZ6" s="10"/>
      <c r="EB6" s="8"/>
      <c r="EC6" s="9"/>
      <c r="ED6" s="10"/>
      <c r="EF6" s="8"/>
      <c r="EG6" s="9"/>
      <c r="EH6" s="10"/>
      <c r="EJ6" s="8"/>
      <c r="EK6" s="9"/>
      <c r="EL6" s="10"/>
      <c r="EN6" s="8"/>
      <c r="EO6" s="9"/>
      <c r="EP6" s="10"/>
      <c r="ER6" s="8"/>
      <c r="ES6" s="9"/>
      <c r="ET6" s="10"/>
      <c r="EV6" s="8"/>
      <c r="EW6" s="9"/>
      <c r="EX6" s="10"/>
      <c r="EZ6" s="8"/>
      <c r="FA6" s="9"/>
      <c r="FB6" s="10"/>
      <c r="FD6" s="8"/>
      <c r="FE6" s="9"/>
      <c r="FF6" s="10"/>
      <c r="FH6" s="8"/>
      <c r="FI6" s="9"/>
      <c r="FJ6" s="10"/>
      <c r="FL6" s="8"/>
      <c r="FM6" s="9"/>
      <c r="FN6" s="10"/>
      <c r="FP6" s="8"/>
      <c r="FQ6" s="9"/>
      <c r="FR6" s="10"/>
      <c r="FT6" s="8"/>
      <c r="FU6" s="9"/>
      <c r="FV6" s="10"/>
      <c r="FX6" s="8"/>
      <c r="FY6" s="9"/>
      <c r="FZ6" s="10"/>
      <c r="GB6" s="8"/>
      <c r="GC6" s="9"/>
      <c r="GD6" s="10"/>
      <c r="GF6" s="8"/>
      <c r="GG6" s="9"/>
      <c r="GH6" s="10"/>
      <c r="GJ6" s="8"/>
      <c r="GK6" s="9"/>
      <c r="GL6" s="10"/>
      <c r="GN6" s="8"/>
      <c r="GO6" s="9"/>
      <c r="GP6" s="10"/>
      <c r="GR6" s="8"/>
      <c r="GS6" s="9"/>
      <c r="GT6" s="10"/>
      <c r="GV6" s="8"/>
      <c r="GW6" s="9"/>
      <c r="GX6" s="10"/>
      <c r="GZ6" s="8"/>
      <c r="HA6" s="9"/>
      <c r="HB6" s="10"/>
      <c r="HD6" s="8"/>
      <c r="HE6" s="9"/>
      <c r="HF6" s="10"/>
      <c r="HH6" s="8"/>
      <c r="HI6" s="9"/>
      <c r="HJ6" s="10"/>
      <c r="HL6" s="8"/>
      <c r="HM6" s="9"/>
      <c r="HN6" s="10"/>
      <c r="HP6" s="8"/>
      <c r="HQ6" s="9"/>
      <c r="HR6" s="10"/>
      <c r="HT6" s="8"/>
      <c r="HU6" s="9"/>
      <c r="HV6" s="10"/>
      <c r="HX6" s="8"/>
      <c r="HY6" s="9"/>
      <c r="HZ6" s="10"/>
      <c r="IB6" s="8"/>
      <c r="IC6" s="9"/>
      <c r="ID6" s="10"/>
      <c r="IF6" s="8"/>
      <c r="IG6" s="9"/>
      <c r="IH6" s="10"/>
      <c r="IJ6" s="8"/>
      <c r="IK6" s="9"/>
      <c r="IL6" s="10"/>
      <c r="IN6" s="8"/>
      <c r="IO6" s="9"/>
      <c r="IP6" s="10"/>
      <c r="IR6" s="8"/>
      <c r="IS6" s="9"/>
      <c r="IT6" s="10"/>
      <c r="IV6" s="8"/>
    </row>
    <row r="7" spans="2:256" s="7" customFormat="1" ht="22.5" customHeight="1" thickBot="1">
      <c r="B7" s="47"/>
      <c r="C7" s="48"/>
      <c r="D7" s="89" t="s">
        <v>66</v>
      </c>
      <c r="E7" s="90"/>
      <c r="F7" s="90"/>
      <c r="G7" s="90"/>
      <c r="H7" s="91"/>
      <c r="I7" s="26"/>
      <c r="J7" s="29"/>
      <c r="K7" s="16"/>
      <c r="L7" s="8"/>
      <c r="M7" s="9"/>
      <c r="N7" s="10"/>
      <c r="P7" s="8"/>
      <c r="Q7" s="9"/>
      <c r="R7" s="10"/>
      <c r="T7" s="8"/>
      <c r="U7" s="9"/>
      <c r="V7" s="10"/>
      <c r="X7" s="8"/>
      <c r="Y7" s="9"/>
      <c r="Z7" s="10"/>
      <c r="AB7" s="8"/>
      <c r="AC7" s="9"/>
      <c r="AD7" s="10"/>
      <c r="AF7" s="8"/>
      <c r="AG7" s="9"/>
      <c r="AH7" s="10"/>
      <c r="AJ7" s="8"/>
      <c r="AK7" s="9"/>
      <c r="AL7" s="10"/>
      <c r="AN7" s="8"/>
      <c r="AO7" s="9"/>
      <c r="AP7" s="10"/>
      <c r="AR7" s="8"/>
      <c r="AS7" s="9"/>
      <c r="AT7" s="10"/>
      <c r="AV7" s="8"/>
      <c r="AW7" s="9"/>
      <c r="AX7" s="10"/>
      <c r="AZ7" s="8"/>
      <c r="BA7" s="9"/>
      <c r="BB7" s="10"/>
      <c r="BD7" s="8"/>
      <c r="BE7" s="9"/>
      <c r="BF7" s="10"/>
      <c r="BH7" s="8"/>
      <c r="BI7" s="9"/>
      <c r="BJ7" s="10"/>
      <c r="BL7" s="8"/>
      <c r="BM7" s="9"/>
      <c r="BN7" s="10"/>
      <c r="BP7" s="8"/>
      <c r="BQ7" s="9"/>
      <c r="BR7" s="10"/>
      <c r="BT7" s="8"/>
      <c r="BU7" s="9"/>
      <c r="BV7" s="10"/>
      <c r="BX7" s="8"/>
      <c r="BY7" s="9"/>
      <c r="BZ7" s="10"/>
      <c r="CB7" s="8"/>
      <c r="CC7" s="9"/>
      <c r="CD7" s="10"/>
      <c r="CF7" s="8"/>
      <c r="CG7" s="9"/>
      <c r="CH7" s="10"/>
      <c r="CJ7" s="8"/>
      <c r="CK7" s="9"/>
      <c r="CL7" s="10"/>
      <c r="CN7" s="8"/>
      <c r="CO7" s="9"/>
      <c r="CP7" s="10"/>
      <c r="CR7" s="8"/>
      <c r="CS7" s="9"/>
      <c r="CT7" s="10"/>
      <c r="CV7" s="8"/>
      <c r="CW7" s="9"/>
      <c r="CX7" s="10"/>
      <c r="CZ7" s="8"/>
      <c r="DA7" s="9"/>
      <c r="DB7" s="10"/>
      <c r="DD7" s="8"/>
      <c r="DE7" s="9"/>
      <c r="DF7" s="10"/>
      <c r="DH7" s="8"/>
      <c r="DI7" s="9"/>
      <c r="DJ7" s="10"/>
      <c r="DL7" s="8"/>
      <c r="DM7" s="9"/>
      <c r="DN7" s="10"/>
      <c r="DP7" s="8"/>
      <c r="DQ7" s="9"/>
      <c r="DR7" s="10"/>
      <c r="DT7" s="8"/>
      <c r="DU7" s="9"/>
      <c r="DV7" s="10"/>
      <c r="DX7" s="8"/>
      <c r="DY7" s="9"/>
      <c r="DZ7" s="10"/>
      <c r="EB7" s="8"/>
      <c r="EC7" s="9"/>
      <c r="ED7" s="10"/>
      <c r="EF7" s="8"/>
      <c r="EG7" s="9"/>
      <c r="EH7" s="10"/>
      <c r="EJ7" s="8"/>
      <c r="EK7" s="9"/>
      <c r="EL7" s="10"/>
      <c r="EN7" s="8"/>
      <c r="EO7" s="9"/>
      <c r="EP7" s="10"/>
      <c r="ER7" s="8"/>
      <c r="ES7" s="9"/>
      <c r="ET7" s="10"/>
      <c r="EV7" s="8"/>
      <c r="EW7" s="9"/>
      <c r="EX7" s="10"/>
      <c r="EZ7" s="8"/>
      <c r="FA7" s="9"/>
      <c r="FB7" s="10"/>
      <c r="FD7" s="8"/>
      <c r="FE7" s="9"/>
      <c r="FF7" s="10"/>
      <c r="FH7" s="8"/>
      <c r="FI7" s="9"/>
      <c r="FJ7" s="10"/>
      <c r="FL7" s="8"/>
      <c r="FM7" s="9"/>
      <c r="FN7" s="10"/>
      <c r="FP7" s="8"/>
      <c r="FQ7" s="9"/>
      <c r="FR7" s="10"/>
      <c r="FT7" s="8"/>
      <c r="FU7" s="9"/>
      <c r="FV7" s="10"/>
      <c r="FX7" s="8"/>
      <c r="FY7" s="9"/>
      <c r="FZ7" s="10"/>
      <c r="GB7" s="8"/>
      <c r="GC7" s="9"/>
      <c r="GD7" s="10"/>
      <c r="GF7" s="8"/>
      <c r="GG7" s="9"/>
      <c r="GH7" s="10"/>
      <c r="GJ7" s="8"/>
      <c r="GK7" s="9"/>
      <c r="GL7" s="10"/>
      <c r="GN7" s="8"/>
      <c r="GO7" s="9"/>
      <c r="GP7" s="10"/>
      <c r="GR7" s="8"/>
      <c r="GS7" s="9"/>
      <c r="GT7" s="10"/>
      <c r="GV7" s="8"/>
      <c r="GW7" s="9"/>
      <c r="GX7" s="10"/>
      <c r="GZ7" s="8"/>
      <c r="HA7" s="9"/>
      <c r="HB7" s="10"/>
      <c r="HD7" s="8"/>
      <c r="HE7" s="9"/>
      <c r="HF7" s="10"/>
      <c r="HH7" s="8"/>
      <c r="HI7" s="9"/>
      <c r="HJ7" s="10"/>
      <c r="HL7" s="8"/>
      <c r="HM7" s="9"/>
      <c r="HN7" s="10"/>
      <c r="HP7" s="8"/>
      <c r="HQ7" s="9"/>
      <c r="HR7" s="10"/>
      <c r="HT7" s="8"/>
      <c r="HU7" s="9"/>
      <c r="HV7" s="10"/>
      <c r="HX7" s="8"/>
      <c r="HY7" s="9"/>
      <c r="HZ7" s="10"/>
      <c r="IB7" s="8"/>
      <c r="IC7" s="9"/>
      <c r="ID7" s="10"/>
      <c r="IF7" s="8"/>
      <c r="IG7" s="9"/>
      <c r="IH7" s="10"/>
      <c r="IJ7" s="8"/>
      <c r="IK7" s="9"/>
      <c r="IL7" s="10"/>
      <c r="IN7" s="8"/>
      <c r="IO7" s="9"/>
      <c r="IP7" s="10"/>
      <c r="IR7" s="8"/>
      <c r="IS7" s="9"/>
      <c r="IT7" s="10"/>
      <c r="IV7" s="8"/>
    </row>
    <row r="8" spans="2:18" ht="52.5" customHeight="1">
      <c r="B8" s="83" t="s">
        <v>56</v>
      </c>
      <c r="C8" s="49"/>
      <c r="D8" s="49"/>
      <c r="E8" s="49"/>
      <c r="F8" s="49"/>
      <c r="G8" s="49"/>
      <c r="H8" s="49"/>
      <c r="I8" s="25"/>
      <c r="J8" s="30"/>
      <c r="L8" s="7"/>
      <c r="M8" s="7"/>
      <c r="N8" s="7"/>
      <c r="O8" s="7"/>
      <c r="P8" s="7"/>
      <c r="Q8" s="7"/>
      <c r="R8" s="7"/>
    </row>
    <row r="9" spans="2:10" ht="48" customHeight="1">
      <c r="B9" s="82" t="s">
        <v>4</v>
      </c>
      <c r="C9" s="43" t="s">
        <v>51</v>
      </c>
      <c r="D9" s="50"/>
      <c r="E9" s="50"/>
      <c r="F9" s="50"/>
      <c r="G9" s="50"/>
      <c r="H9" s="50"/>
      <c r="I9" s="27">
        <f aca="true" t="shared" si="0" ref="I9:I16">SUM(D9:H9)</f>
        <v>0</v>
      </c>
      <c r="J9" s="30"/>
    </row>
    <row r="10" spans="2:10" ht="155.25" customHeight="1">
      <c r="B10" s="82" t="s">
        <v>11</v>
      </c>
      <c r="C10" s="43" t="s">
        <v>59</v>
      </c>
      <c r="D10" s="50"/>
      <c r="E10" s="50"/>
      <c r="F10" s="50"/>
      <c r="G10" s="50"/>
      <c r="H10" s="50"/>
      <c r="I10" s="27">
        <f t="shared" si="0"/>
        <v>0</v>
      </c>
      <c r="J10" s="30"/>
    </row>
    <row r="11" spans="2:10" ht="49.5">
      <c r="B11" s="82" t="s">
        <v>60</v>
      </c>
      <c r="C11" s="43" t="s">
        <v>61</v>
      </c>
      <c r="D11" s="50"/>
      <c r="E11" s="50"/>
      <c r="F11" s="50"/>
      <c r="G11" s="50"/>
      <c r="H11" s="50"/>
      <c r="I11" s="27">
        <f>SUM(D11:H11)</f>
        <v>0</v>
      </c>
      <c r="J11" s="30"/>
    </row>
    <row r="12" spans="2:10" ht="72" customHeight="1">
      <c r="B12" s="82" t="s">
        <v>5</v>
      </c>
      <c r="C12" s="43" t="s">
        <v>52</v>
      </c>
      <c r="D12" s="50"/>
      <c r="E12" s="50"/>
      <c r="F12" s="50"/>
      <c r="G12" s="50"/>
      <c r="H12" s="50"/>
      <c r="I12" s="27">
        <f t="shared" si="0"/>
        <v>0</v>
      </c>
      <c r="J12" s="30"/>
    </row>
    <row r="13" spans="2:10" ht="96" customHeight="1">
      <c r="B13" s="82" t="s">
        <v>10</v>
      </c>
      <c r="C13" s="43" t="s">
        <v>53</v>
      </c>
      <c r="D13" s="50"/>
      <c r="E13" s="50"/>
      <c r="F13" s="50"/>
      <c r="G13" s="50"/>
      <c r="H13" s="50"/>
      <c r="I13" s="27">
        <f t="shared" si="0"/>
        <v>0</v>
      </c>
      <c r="J13" s="30"/>
    </row>
    <row r="14" spans="2:10" ht="75" customHeight="1">
      <c r="B14" s="82" t="s">
        <v>6</v>
      </c>
      <c r="C14" s="43" t="s">
        <v>54</v>
      </c>
      <c r="D14" s="50"/>
      <c r="E14" s="50"/>
      <c r="F14" s="50"/>
      <c r="G14" s="50"/>
      <c r="H14" s="50"/>
      <c r="I14" s="27">
        <f t="shared" si="0"/>
        <v>0</v>
      </c>
      <c r="J14" s="30"/>
    </row>
    <row r="15" spans="2:10" ht="53.25" customHeight="1">
      <c r="B15" s="82" t="s">
        <v>7</v>
      </c>
      <c r="C15" s="43" t="s">
        <v>55</v>
      </c>
      <c r="D15" s="50"/>
      <c r="E15" s="50"/>
      <c r="F15" s="50"/>
      <c r="G15" s="50"/>
      <c r="H15" s="50"/>
      <c r="I15" s="27">
        <f t="shared" si="0"/>
        <v>0</v>
      </c>
      <c r="J15" s="30"/>
    </row>
    <row r="16" spans="2:10" ht="76.5">
      <c r="B16" s="83" t="s">
        <v>57</v>
      </c>
      <c r="C16" s="43" t="s">
        <v>62</v>
      </c>
      <c r="D16" s="65">
        <f>PersonnelCosts!F6</f>
        <v>0</v>
      </c>
      <c r="E16" s="65">
        <f>PersonnelCosts!H6</f>
        <v>0</v>
      </c>
      <c r="F16" s="65">
        <f>PersonnelCosts!J6</f>
        <v>0</v>
      </c>
      <c r="G16" s="65">
        <f>PersonnelCosts!L6</f>
        <v>0</v>
      </c>
      <c r="H16" s="65">
        <f>PersonnelCosts!N6</f>
        <v>0</v>
      </c>
      <c r="I16" s="66">
        <f t="shared" si="0"/>
        <v>0</v>
      </c>
      <c r="J16" s="31"/>
    </row>
    <row r="17" spans="2:11" ht="39.75" customHeight="1">
      <c r="B17" s="51"/>
      <c r="C17" s="52" t="s">
        <v>8</v>
      </c>
      <c r="D17" s="67">
        <f aca="true" t="shared" si="1" ref="D17:I17">SUM(D9:D16)</f>
        <v>0</v>
      </c>
      <c r="E17" s="67">
        <f t="shared" si="1"/>
        <v>0</v>
      </c>
      <c r="F17" s="67">
        <f t="shared" si="1"/>
        <v>0</v>
      </c>
      <c r="G17" s="67">
        <f t="shared" si="1"/>
        <v>0</v>
      </c>
      <c r="H17" s="67">
        <f t="shared" si="1"/>
        <v>0</v>
      </c>
      <c r="I17" s="68">
        <f t="shared" si="1"/>
        <v>0</v>
      </c>
      <c r="J17" s="30"/>
      <c r="K17" s="17"/>
    </row>
    <row r="18" spans="2:11" ht="37.5" customHeight="1">
      <c r="B18" s="75" t="s">
        <v>9</v>
      </c>
      <c r="C18" s="80">
        <v>0.15</v>
      </c>
      <c r="D18" s="65">
        <f>D17*C$18</f>
        <v>0</v>
      </c>
      <c r="E18" s="65">
        <f>E17*C18</f>
        <v>0</v>
      </c>
      <c r="F18" s="65">
        <f>F17*C18</f>
        <v>0</v>
      </c>
      <c r="G18" s="65">
        <f>G17*C18</f>
        <v>0</v>
      </c>
      <c r="H18" s="65">
        <f>H17*C18</f>
        <v>0</v>
      </c>
      <c r="I18" s="66">
        <f>SUM(D18:H18)</f>
        <v>0</v>
      </c>
      <c r="J18" s="40" t="str">
        <f>IF(C18&lt;=15%,"ok","attenzione hai superato la quota di indirect cost!")</f>
        <v>ok</v>
      </c>
      <c r="K18" s="17"/>
    </row>
    <row r="19" spans="2:11" ht="39.75" customHeight="1">
      <c r="B19" s="84" t="s">
        <v>0</v>
      </c>
      <c r="C19" s="76"/>
      <c r="D19" s="69">
        <f>SUM(D17:D18)</f>
        <v>0</v>
      </c>
      <c r="E19" s="69">
        <f>SUM(E17:E18)</f>
        <v>0</v>
      </c>
      <c r="F19" s="69">
        <f>SUM(F17:F18)</f>
        <v>0</v>
      </c>
      <c r="G19" s="69">
        <f>SUM(G17:G18)</f>
        <v>0</v>
      </c>
      <c r="H19" s="69">
        <f>SUM(H17:H18)</f>
        <v>0</v>
      </c>
      <c r="I19" s="70">
        <f>SUM(D19:H19)</f>
        <v>0</v>
      </c>
      <c r="J19" s="30"/>
      <c r="K19" s="18"/>
    </row>
    <row r="20" spans="2:11" ht="40.5" customHeight="1">
      <c r="B20" s="75" t="s">
        <v>27</v>
      </c>
      <c r="C20" s="77">
        <v>0.1</v>
      </c>
      <c r="D20" s="71">
        <f>D19*C20</f>
        <v>0</v>
      </c>
      <c r="E20" s="71">
        <f>E19*C20</f>
        <v>0</v>
      </c>
      <c r="F20" s="71">
        <f>F19*C20</f>
        <v>0</v>
      </c>
      <c r="G20" s="71">
        <f>G19*C20</f>
        <v>0</v>
      </c>
      <c r="H20" s="71">
        <f>H19*C20</f>
        <v>0</v>
      </c>
      <c r="I20" s="72">
        <f>SUM(D20:H20)</f>
        <v>0</v>
      </c>
      <c r="J20" s="40" t="str">
        <f>IF(C20&lt;=10%,"ok","attenzione hai superato la quota di Overheads cost!")</f>
        <v>ok</v>
      </c>
      <c r="K20" s="19"/>
    </row>
    <row r="21" spans="2:11" ht="41.25" customHeight="1">
      <c r="B21" s="78" t="s">
        <v>1</v>
      </c>
      <c r="C21" s="79"/>
      <c r="D21" s="73">
        <f aca="true" t="shared" si="2" ref="D21:I21">SUM(D19:D20)</f>
        <v>0</v>
      </c>
      <c r="E21" s="73">
        <f t="shared" si="2"/>
        <v>0</v>
      </c>
      <c r="F21" s="73">
        <f t="shared" si="2"/>
        <v>0</v>
      </c>
      <c r="G21" s="73">
        <f t="shared" si="2"/>
        <v>0</v>
      </c>
      <c r="H21" s="73">
        <f t="shared" si="2"/>
        <v>0</v>
      </c>
      <c r="I21" s="74">
        <f t="shared" si="2"/>
        <v>0</v>
      </c>
      <c r="J21" s="32" t="s">
        <v>28</v>
      </c>
      <c r="K21" s="15"/>
    </row>
    <row r="22" spans="2:11" ht="27" customHeight="1">
      <c r="B22" s="34" t="s">
        <v>26</v>
      </c>
      <c r="C22" s="35">
        <v>200000</v>
      </c>
      <c r="D22" s="41" t="str">
        <f>IF(D21&lt;=C22,"OK","errore")</f>
        <v>OK</v>
      </c>
      <c r="E22" s="41" t="str">
        <f>IF(E21&lt;=C22,"OK","errore")</f>
        <v>OK</v>
      </c>
      <c r="F22" s="41" t="str">
        <f>IF(F21&lt;=C22,"OK","errore")</f>
        <v>OK</v>
      </c>
      <c r="G22" s="41" t="str">
        <f>IF(G21&lt;=C22,"OK","errore")</f>
        <v>OK</v>
      </c>
      <c r="H22" s="41" t="str">
        <f>IF(H21&lt;=C22,"OK","errore")</f>
        <v>OK</v>
      </c>
      <c r="I22" s="42" t="str">
        <f>IF(I21&lt;=J22,"OK","errore")</f>
        <v>OK</v>
      </c>
      <c r="J22" s="33">
        <v>1000000</v>
      </c>
      <c r="K22" s="15"/>
    </row>
    <row r="23" spans="2:10" ht="23.25" customHeight="1">
      <c r="B23" s="11"/>
      <c r="C23" s="11"/>
      <c r="D23" s="11"/>
      <c r="E23" s="11"/>
      <c r="F23" s="11"/>
      <c r="G23" s="11"/>
      <c r="H23" s="11"/>
      <c r="I23" s="12"/>
      <c r="J23" s="3"/>
    </row>
    <row r="24" spans="2:10" ht="75.75" customHeight="1">
      <c r="B24" s="28" t="s">
        <v>18</v>
      </c>
      <c r="C24" s="92" t="s">
        <v>25</v>
      </c>
      <c r="D24" s="92"/>
      <c r="E24" s="92"/>
      <c r="F24" s="92"/>
      <c r="G24" s="92"/>
      <c r="H24" s="92"/>
      <c r="I24" s="92"/>
      <c r="J24" s="92"/>
    </row>
    <row r="25" spans="2:11" ht="67.5" customHeight="1">
      <c r="B25" s="28" t="s">
        <v>19</v>
      </c>
      <c r="C25" s="92" t="s">
        <v>20</v>
      </c>
      <c r="D25" s="92"/>
      <c r="E25" s="92"/>
      <c r="F25" s="92"/>
      <c r="G25" s="92"/>
      <c r="H25" s="92"/>
      <c r="I25" s="92"/>
      <c r="J25" s="92"/>
      <c r="K25" s="20"/>
    </row>
    <row r="26" spans="2:11" ht="12">
      <c r="B26" s="3"/>
      <c r="C26" s="3"/>
      <c r="D26" s="3"/>
      <c r="E26" s="3"/>
      <c r="F26" s="3"/>
      <c r="G26" s="3"/>
      <c r="H26" s="3"/>
      <c r="I26" s="4"/>
      <c r="K26" s="20"/>
    </row>
    <row r="27" spans="2:11" ht="12.75">
      <c r="B27" s="5"/>
      <c r="C27" s="5"/>
      <c r="D27" s="5"/>
      <c r="E27" s="5"/>
      <c r="F27" s="5"/>
      <c r="G27" s="5"/>
      <c r="H27" s="5"/>
      <c r="I27" s="6"/>
      <c r="K27" s="21"/>
    </row>
    <row r="28" spans="2:11" ht="12">
      <c r="B28" s="3"/>
      <c r="C28" s="3"/>
      <c r="D28" s="3"/>
      <c r="E28" s="3"/>
      <c r="F28" s="3"/>
      <c r="G28" s="3"/>
      <c r="H28" s="3"/>
      <c r="I28" s="4"/>
      <c r="K28" s="22"/>
    </row>
    <row r="29" spans="2:11" ht="12.75">
      <c r="B29" s="5"/>
      <c r="C29" s="5"/>
      <c r="D29" s="5"/>
      <c r="E29" s="5"/>
      <c r="F29" s="5"/>
      <c r="G29" s="5"/>
      <c r="H29" s="5"/>
      <c r="I29" s="4"/>
      <c r="J29" s="3"/>
      <c r="K29" s="20"/>
    </row>
    <row r="30" spans="2:11" ht="12">
      <c r="B30" s="3"/>
      <c r="C30" s="3"/>
      <c r="D30" s="3"/>
      <c r="E30" s="3"/>
      <c r="F30" s="3"/>
      <c r="G30" s="3"/>
      <c r="H30" s="3"/>
      <c r="I30" s="4"/>
      <c r="J30" s="3"/>
      <c r="K30" s="20"/>
    </row>
    <row r="35" spans="3:8" ht="12">
      <c r="C35" s="1"/>
      <c r="D35" s="1"/>
      <c r="E35" s="1"/>
      <c r="F35" s="1"/>
      <c r="G35" s="1"/>
      <c r="H35" s="1"/>
    </row>
    <row r="37" ht="34.5" customHeight="1">
      <c r="B37" s="2"/>
    </row>
  </sheetData>
  <sheetProtection password="E7BE" sheet="1" selectLockedCells="1"/>
  <protectedRanges>
    <protectedRange sqref="I18" name="Intervallo3"/>
    <protectedRange sqref="I3:I5 I8" name="Intervallo1"/>
    <protectedRange sqref="I9:I16" name="Intervallo2"/>
  </protectedRanges>
  <mergeCells count="9">
    <mergeCell ref="D7:H7"/>
    <mergeCell ref="C24:J24"/>
    <mergeCell ref="C25:J25"/>
    <mergeCell ref="I5:J5"/>
    <mergeCell ref="B1:J1"/>
    <mergeCell ref="B2:J2"/>
    <mergeCell ref="D3:J3"/>
    <mergeCell ref="D4:J4"/>
    <mergeCell ref="D5:H5"/>
  </mergeCells>
  <conditionalFormatting sqref="J18">
    <cfRule type="cellIs" priority="14" dxfId="1" operator="equal">
      <formula>"attenzione hai superato la quota di indirect cost!"</formula>
    </cfRule>
    <cfRule type="cellIs" priority="15" dxfId="0" operator="equal">
      <formula>"ok"</formula>
    </cfRule>
  </conditionalFormatting>
  <conditionalFormatting sqref="J20">
    <cfRule type="cellIs" priority="1" dxfId="1" operator="equal">
      <formula>"attenzione hai superato la quota di indirect cost!"</formula>
    </cfRule>
    <cfRule type="cellIs" priority="2" dxfId="0" operator="equal">
      <formula>"ok"</formula>
    </cfRule>
  </conditionalFormatting>
  <printOptions/>
  <pageMargins left="0.75" right="0.75" top="1" bottom="1" header="0.5" footer="0.5"/>
  <pageSetup horizontalDpi="600" verticalDpi="600" orientation="portrait" paperSize="9" scale="49" r:id="rId2"/>
  <drawing r:id="rId1"/>
</worksheet>
</file>

<file path=xl/worksheets/sheet2.xml><?xml version="1.0" encoding="utf-8"?>
<worksheet xmlns="http://schemas.openxmlformats.org/spreadsheetml/2006/main" xmlns:r="http://schemas.openxmlformats.org/officeDocument/2006/relationships">
  <dimension ref="A1:N20"/>
  <sheetViews>
    <sheetView tabSelected="1" zoomScale="90" zoomScaleNormal="90" zoomScalePageLayoutView="0" workbookViewId="0" topLeftCell="A1">
      <selection activeCell="A3" sqref="A3:B3"/>
    </sheetView>
  </sheetViews>
  <sheetFormatPr defaultColWidth="9.140625" defaultRowHeight="12.75"/>
  <cols>
    <col min="1" max="1" width="26.7109375" style="36" customWidth="1"/>
    <col min="2" max="2" width="32.421875" style="36" customWidth="1"/>
    <col min="3" max="14" width="12.7109375" style="36" customWidth="1"/>
    <col min="15" max="15" width="18.8515625" style="36" customWidth="1"/>
    <col min="16" max="16" width="17.28125" style="36" customWidth="1"/>
    <col min="17" max="16384" width="9.140625" style="36" customWidth="1"/>
  </cols>
  <sheetData>
    <row r="1" spans="1:14" ht="28.5" customHeight="1">
      <c r="A1" s="117" t="s">
        <v>58</v>
      </c>
      <c r="B1" s="117"/>
      <c r="C1" s="117"/>
      <c r="D1" s="117"/>
      <c r="E1" s="117"/>
      <c r="F1" s="117"/>
      <c r="G1" s="117"/>
      <c r="H1" s="117"/>
      <c r="I1" s="117"/>
      <c r="J1" s="117"/>
      <c r="K1" s="117"/>
      <c r="L1" s="117"/>
      <c r="M1" s="117"/>
      <c r="N1" s="117"/>
    </row>
    <row r="2" spans="1:14" ht="24.75">
      <c r="A2" s="118" t="s">
        <v>31</v>
      </c>
      <c r="B2" s="119"/>
      <c r="C2" s="37" t="s">
        <v>32</v>
      </c>
      <c r="D2" s="37" t="s">
        <v>33</v>
      </c>
      <c r="E2" s="37" t="s">
        <v>34</v>
      </c>
      <c r="F2" s="37" t="s">
        <v>35</v>
      </c>
      <c r="G2" s="37" t="s">
        <v>36</v>
      </c>
      <c r="H2" s="37" t="s">
        <v>37</v>
      </c>
      <c r="I2" s="37" t="s">
        <v>38</v>
      </c>
      <c r="J2" s="37" t="s">
        <v>39</v>
      </c>
      <c r="K2" s="37" t="s">
        <v>40</v>
      </c>
      <c r="L2" s="37" t="s">
        <v>41</v>
      </c>
      <c r="M2" s="37" t="s">
        <v>42</v>
      </c>
      <c r="N2" s="37" t="s">
        <v>43</v>
      </c>
    </row>
    <row r="3" spans="1:14" ht="12">
      <c r="A3" s="109" t="s">
        <v>67</v>
      </c>
      <c r="B3" s="110"/>
      <c r="C3" s="53"/>
      <c r="D3" s="38">
        <f>C3/12</f>
        <v>0</v>
      </c>
      <c r="E3" s="53"/>
      <c r="F3" s="38">
        <f>(D3*E3)</f>
        <v>0</v>
      </c>
      <c r="G3" s="53"/>
      <c r="H3" s="38">
        <f>(G3*D3)</f>
        <v>0</v>
      </c>
      <c r="I3" s="53"/>
      <c r="J3" s="38">
        <f>(I3*D3)</f>
        <v>0</v>
      </c>
      <c r="K3" s="53"/>
      <c r="L3" s="38">
        <f>(K3*D3)</f>
        <v>0</v>
      </c>
      <c r="M3" s="53"/>
      <c r="N3" s="38">
        <f>(M3*D3)</f>
        <v>0</v>
      </c>
    </row>
    <row r="4" spans="1:14" ht="12">
      <c r="A4" s="109" t="s">
        <v>68</v>
      </c>
      <c r="B4" s="110"/>
      <c r="C4" s="53"/>
      <c r="D4" s="38">
        <f>C4/12</f>
        <v>0</v>
      </c>
      <c r="E4" s="53"/>
      <c r="F4" s="38">
        <f>D4*E4</f>
        <v>0</v>
      </c>
      <c r="G4" s="53"/>
      <c r="H4" s="38">
        <f>G4*D4</f>
        <v>0</v>
      </c>
      <c r="I4" s="53"/>
      <c r="J4" s="38">
        <f>I4*D4</f>
        <v>0</v>
      </c>
      <c r="K4" s="53"/>
      <c r="L4" s="38">
        <f>K4*D4</f>
        <v>0</v>
      </c>
      <c r="M4" s="53"/>
      <c r="N4" s="38">
        <f>M4*D4</f>
        <v>0</v>
      </c>
    </row>
    <row r="5" spans="1:14" ht="12">
      <c r="A5" s="109" t="s">
        <v>69</v>
      </c>
      <c r="B5" s="110"/>
      <c r="C5" s="53"/>
      <c r="D5" s="38">
        <f>C5/12</f>
        <v>0</v>
      </c>
      <c r="E5" s="53"/>
      <c r="F5" s="38">
        <f>D5*E5</f>
        <v>0</v>
      </c>
      <c r="G5" s="53"/>
      <c r="H5" s="38">
        <f>G5*D5</f>
        <v>0</v>
      </c>
      <c r="I5" s="53"/>
      <c r="J5" s="38">
        <f>I5*D5</f>
        <v>0</v>
      </c>
      <c r="K5" s="53"/>
      <c r="L5" s="38">
        <f>K5*D5</f>
        <v>0</v>
      </c>
      <c r="M5" s="53"/>
      <c r="N5" s="38">
        <f>M5*D5</f>
        <v>0</v>
      </c>
    </row>
    <row r="6" spans="1:14" ht="12">
      <c r="A6" s="111" t="s">
        <v>44</v>
      </c>
      <c r="B6" s="111"/>
      <c r="C6" s="111"/>
      <c r="D6" s="111"/>
      <c r="E6" s="39">
        <f aca="true" t="shared" si="0" ref="E6:M6">SUM(E3:E5)</f>
        <v>0</v>
      </c>
      <c r="F6" s="38">
        <f t="shared" si="0"/>
        <v>0</v>
      </c>
      <c r="G6" s="39">
        <f t="shared" si="0"/>
        <v>0</v>
      </c>
      <c r="H6" s="38">
        <f t="shared" si="0"/>
        <v>0</v>
      </c>
      <c r="I6" s="39">
        <f t="shared" si="0"/>
        <v>0</v>
      </c>
      <c r="J6" s="38">
        <f t="shared" si="0"/>
        <v>0</v>
      </c>
      <c r="K6" s="39">
        <f t="shared" si="0"/>
        <v>0</v>
      </c>
      <c r="L6" s="38">
        <f t="shared" si="0"/>
        <v>0</v>
      </c>
      <c r="M6" s="39">
        <f t="shared" si="0"/>
        <v>0</v>
      </c>
      <c r="N6" s="38">
        <f>SUM(N3:N5)</f>
        <v>0</v>
      </c>
    </row>
    <row r="8" ht="12.75" thickBot="1"/>
    <row r="9" spans="1:10" ht="119.25" customHeight="1" thickBot="1">
      <c r="A9" s="112" t="s">
        <v>73</v>
      </c>
      <c r="B9" s="113"/>
      <c r="E9" s="120" t="s">
        <v>70</v>
      </c>
      <c r="F9" s="121"/>
      <c r="G9" s="121"/>
      <c r="H9" s="121"/>
      <c r="I9" s="121"/>
      <c r="J9" s="122"/>
    </row>
    <row r="11" ht="12.75" thickBot="1"/>
    <row r="12" spans="1:4" ht="12.75" customHeight="1">
      <c r="A12" s="54" t="s">
        <v>46</v>
      </c>
      <c r="B12" s="123" t="s">
        <v>47</v>
      </c>
      <c r="C12" s="124"/>
      <c r="D12" s="125"/>
    </row>
    <row r="13" spans="1:4" ht="12" customHeight="1">
      <c r="A13" s="55"/>
      <c r="B13" s="126"/>
      <c r="C13" s="126"/>
      <c r="D13" s="127"/>
    </row>
    <row r="14" spans="1:4" ht="12" customHeight="1">
      <c r="A14" s="55"/>
      <c r="B14" s="128" t="s">
        <v>48</v>
      </c>
      <c r="C14" s="126"/>
      <c r="D14" s="127"/>
    </row>
    <row r="15" spans="1:4" ht="12" customHeight="1">
      <c r="A15" s="55"/>
      <c r="B15" s="126"/>
      <c r="C15" s="126"/>
      <c r="D15" s="127"/>
    </row>
    <row r="16" spans="1:4" ht="39.75" customHeight="1">
      <c r="A16" s="55"/>
      <c r="B16" s="126"/>
      <c r="C16" s="126"/>
      <c r="D16" s="127"/>
    </row>
    <row r="17" spans="1:4" ht="12.75">
      <c r="A17" s="55"/>
      <c r="B17" s="85"/>
      <c r="C17" s="85"/>
      <c r="D17" s="86"/>
    </row>
    <row r="18" spans="1:4" ht="24.75" customHeight="1">
      <c r="A18" s="55"/>
      <c r="B18" s="114" t="s">
        <v>71</v>
      </c>
      <c r="C18" s="115"/>
      <c r="D18" s="116"/>
    </row>
    <row r="19" spans="1:4" ht="12.75">
      <c r="A19" s="55"/>
      <c r="B19" s="87"/>
      <c r="C19" s="87"/>
      <c r="D19" s="88"/>
    </row>
    <row r="20" spans="1:4" ht="12.75" thickBot="1">
      <c r="A20" s="56" t="s">
        <v>49</v>
      </c>
      <c r="B20" s="81" t="s">
        <v>50</v>
      </c>
      <c r="C20" s="57"/>
      <c r="D20" s="58"/>
    </row>
  </sheetData>
  <sheetProtection password="E7BE" sheet="1" selectLockedCells="1"/>
  <mergeCells count="11">
    <mergeCell ref="A4:B4"/>
    <mergeCell ref="A5:B5"/>
    <mergeCell ref="A6:D6"/>
    <mergeCell ref="A9:B9"/>
    <mergeCell ref="B18:D18"/>
    <mergeCell ref="A1:N1"/>
    <mergeCell ref="A2:B2"/>
    <mergeCell ref="A3:B3"/>
    <mergeCell ref="E9:J9"/>
    <mergeCell ref="B12:D13"/>
    <mergeCell ref="B14:D16"/>
  </mergeCells>
  <hyperlinks>
    <hyperlink ref="B20" r:id="rId1" display="https://work.unimi.it/servizi_ricerca/borse_assegni/118551.htm"/>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Divisione Servizi per la Ricerca</dc:creator>
  <cp:keywords/>
  <dc:description/>
  <cp:lastModifiedBy>Lidia Campolo</cp:lastModifiedBy>
  <cp:lastPrinted>2014-02-13T16:44:45Z</cp:lastPrinted>
  <dcterms:created xsi:type="dcterms:W3CDTF">2005-12-12T17:01:03Z</dcterms:created>
  <dcterms:modified xsi:type="dcterms:W3CDTF">2024-02-06T10:33:19Z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