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o.tarantino\Desktop\MAECI Italia - Brasile\"/>
    </mc:Choice>
  </mc:AlternateContent>
  <xr:revisionPtr revIDLastSave="0" documentId="13_ncr:1_{5DFCD868-E671-41B0-AA02-AEB361FE56A4}" xr6:coauthVersionLast="47" xr6:coauthVersionMax="47" xr10:uidLastSave="{00000000-0000-0000-0000-000000000000}"/>
  <bookViews>
    <workbookView xWindow="10" yWindow="0" windowWidth="19180" windowHeight="10200" activeTab="2" xr2:uid="{00000000-000D-0000-FFFF-FFFF00000000}"/>
  </bookViews>
  <sheets>
    <sheet name="Anno 1" sheetId="1" r:id="rId1"/>
    <sheet name="Anno 2" sheetId="4" r:id="rId2"/>
    <sheet name="Anno 3" sheetId="5" r:id="rId3"/>
  </sheets>
  <definedNames>
    <definedName name="_xlnm.Print_Area" localSheetId="0">'Anno 1'!$A$1:$D$23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G15" i="4"/>
  <c r="G15" i="1"/>
  <c r="F15" i="1"/>
  <c r="E13" i="1"/>
  <c r="D11" i="5"/>
  <c r="D10" i="5"/>
  <c r="D9" i="5"/>
  <c r="D8" i="5"/>
  <c r="D7" i="5"/>
  <c r="D6" i="5"/>
  <c r="D5" i="5"/>
  <c r="D4" i="5"/>
  <c r="D3" i="5"/>
  <c r="D12" i="5" l="1"/>
  <c r="D14" i="5" s="1"/>
  <c r="D15" i="5" s="1"/>
  <c r="B18" i="5"/>
  <c r="B19" i="5"/>
  <c r="E9" i="5"/>
  <c r="F15" i="5" l="1"/>
  <c r="E10" i="5"/>
  <c r="B22" i="5"/>
  <c r="C18" i="5" s="1"/>
  <c r="E15" i="5"/>
  <c r="E13" i="5" l="1"/>
  <c r="E22" i="5"/>
  <c r="C22" i="5"/>
  <c r="C21" i="5"/>
  <c r="C20" i="5"/>
  <c r="C19" i="5"/>
  <c r="D11" i="4"/>
  <c r="D10" i="4"/>
  <c r="D9" i="4"/>
  <c r="D8" i="4"/>
  <c r="D7" i="4"/>
  <c r="D6" i="4"/>
  <c r="D5" i="4"/>
  <c r="D4" i="4"/>
  <c r="D3" i="4"/>
  <c r="D12" i="4" s="1"/>
  <c r="D14" i="4" s="1"/>
  <c r="B18" i="4" l="1"/>
  <c r="B19" i="4"/>
  <c r="E9" i="4"/>
  <c r="D4" i="1"/>
  <c r="D5" i="1"/>
  <c r="D6" i="1"/>
  <c r="D7" i="1"/>
  <c r="D8" i="1"/>
  <c r="D9" i="1"/>
  <c r="D10" i="1"/>
  <c r="D11" i="1"/>
  <c r="D3" i="1"/>
  <c r="B22" i="4" l="1"/>
  <c r="E22" i="4" s="1"/>
  <c r="D15" i="4"/>
  <c r="D12" i="1"/>
  <c r="D14" i="1" s="1"/>
  <c r="C19" i="4" l="1"/>
  <c r="E15" i="4"/>
  <c r="C18" i="4"/>
  <c r="E9" i="1"/>
  <c r="B18" i="1"/>
  <c r="C21" i="4"/>
  <c r="C20" i="4"/>
  <c r="C22" i="4"/>
  <c r="F15" i="4"/>
  <c r="E10" i="4"/>
  <c r="B19" i="1"/>
  <c r="E13" i="4" l="1"/>
  <c r="D15" i="1"/>
  <c r="B22" i="1"/>
  <c r="C18" i="1" l="1"/>
  <c r="E22" i="1"/>
  <c r="E15" i="1"/>
  <c r="E10" i="1"/>
  <c r="C22" i="1"/>
  <c r="C19" i="1"/>
  <c r="C21" i="1"/>
  <c r="C20" i="1"/>
</calcChain>
</file>

<file path=xl/sharedStrings.xml><?xml version="1.0" encoding="utf-8"?>
<sst xmlns="http://schemas.openxmlformats.org/spreadsheetml/2006/main" count="84" uniqueCount="31">
  <si>
    <t>EVENTUALE FINANZIAMENTO ENTE ESTERO</t>
  </si>
  <si>
    <t>EVENTUALI ALTRI FONDI</t>
  </si>
  <si>
    <t>TOTALE</t>
  </si>
  <si>
    <t>COSTO ANNUALE DEL PROGETTO</t>
  </si>
  <si>
    <t>TIPO DI FINANZIAMENTO</t>
  </si>
  <si>
    <t>IMPORTI</t>
  </si>
  <si>
    <t>%</t>
  </si>
  <si>
    <t>PREVENTIVO</t>
  </si>
  <si>
    <t>NUMERO</t>
  </si>
  <si>
    <t>IMPORTO UNITARIO (€)</t>
  </si>
  <si>
    <t xml:space="preserve">b. Viaggi e soggiorni ricercatori italiani all'estero    </t>
  </si>
  <si>
    <t>c. Prestazioni professionali e/o di terzi</t>
  </si>
  <si>
    <t>d. Contratti per personale non strutturato</t>
  </si>
  <si>
    <t>f. Pubblicazioni o altre forme di disseminazione</t>
  </si>
  <si>
    <t>h. Materiale  inventariabile (max 10% di TOTALE COSTI)</t>
  </si>
  <si>
    <t>i. Altro</t>
  </si>
  <si>
    <t>SUBTOTALE COSTI</t>
  </si>
  <si>
    <t>TOTALE COSTI</t>
  </si>
  <si>
    <t>g. Materiale consumabile (max 40% di SUB-TOTALE COSTI)</t>
  </si>
  <si>
    <t>a. Viaggi e soggiorni ricercatori  stranieri in Italia</t>
  </si>
  <si>
    <t>e. Workshops</t>
  </si>
  <si>
    <t xml:space="preserve">ATTENZIONE: IL RAPPORTO IDEALE TRA LA VOCE "SUB-TOTALE COSTI" E LA SOMMA DELLE VOCI "j+k" (COFINANZIAMENTO DELL'ENTE PROPONENTE) DOVREBBE APPROSSIMARSI AL 50 % </t>
  </si>
  <si>
    <t>COFINANZIAMENTO  ANNUALE  DELL'ENTE PROPONENTE</t>
  </si>
  <si>
    <t>COFINANZIAMENTO  ANNUALE  RICHIESTO AL MAECI</t>
  </si>
  <si>
    <t>BANDI  M.A.E.C.I.  - PROGETTI DI GRANDE RILEVANZA 
PREVENTIVO DI SPESA DELL'UNITA' ITALIANA RIFERITO AL SOLO PRIMO ANNO DI ATTIVITA'</t>
  </si>
  <si>
    <t>BANDI  M.A.E.C.I.  - PROGETTI DI GRANDE RILEVANZA 
PREVENTIVO DI SPESA DELL'UNITA' ITALIANA RIFERITO AL SOLO SECONDO ANNO DI ATTIVITA'</t>
  </si>
  <si>
    <t>BANDI  M.A.E.C.I.  - PROGETTI DI GRANDE RILEVANZA 
PREVENTIVO DI SPESA DELL'UNITA' ITALIANA RIFERITO AL SOLO TERZO ANNO DI ATTIVITA'</t>
  </si>
  <si>
    <t>ATTENZIONE: il valore massimo del finanziamento MAECI è circa 30.000 Euro/anno.
In questa occasione il contributo MAECI copre una percentuale pari al 50% dei costi totali</t>
  </si>
  <si>
    <t>ATTENZIONE: il valore massimo del finanziamento MAECI è circa 30.000 Euro/anno.
Il contributo MAECI copre una percentuale pari al 50% dei costi totali</t>
  </si>
  <si>
    <t>k. Costi indiretti (max 10% della somma SUBTOTALE COSTI + voce j)</t>
  </si>
  <si>
    <t>j. Costi di personale strutturato (min 30% - max 50% di TOTALE COSTI)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</si>
</sst>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-&quot;#,##0.00&quot; &quot;;&quot; -&quot;00&quot; &quot;;&quot; &quot;@&quot; &quot;"/>
    <numFmt numFmtId="165" formatCode="&quot;€&quot;\ #,##0.00"/>
    <numFmt numFmtId="166" formatCode="#,##0.00\ &quot;€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8"/>
      <color rgb="FFFF0000"/>
      <name val="Calibri"/>
      <family val="2"/>
    </font>
    <font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39994506668294322"/>
        <bgColor theme="3" tint="0.399914548173467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5" fontId="1" fillId="4" borderId="1" xfId="1" applyNumberFormat="1" applyFill="1" applyBorder="1"/>
    <xf numFmtId="3" fontId="0" fillId="4" borderId="1" xfId="0" applyNumberFormat="1" applyFill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165" fontId="0" fillId="0" borderId="0" xfId="0" applyNumberFormat="1"/>
    <xf numFmtId="165" fontId="0" fillId="4" borderId="1" xfId="0" applyNumberFormat="1" applyFill="1" applyBorder="1" applyAlignment="1">
      <alignment vertical="center" wrapText="1"/>
    </xf>
    <xf numFmtId="165" fontId="1" fillId="2" borderId="1" xfId="1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9" fontId="1" fillId="0" borderId="1" xfId="2" applyBorder="1" applyAlignment="1">
      <alignment horizontal="center"/>
    </xf>
    <xf numFmtId="0" fontId="3" fillId="2" borderId="1" xfId="0" applyFont="1" applyFill="1" applyBorder="1"/>
    <xf numFmtId="9" fontId="1" fillId="2" borderId="1" xfId="2" applyFill="1" applyBorder="1" applyAlignment="1">
      <alignment horizontal="center"/>
    </xf>
    <xf numFmtId="165" fontId="1" fillId="4" borderId="1" xfId="1" applyNumberFormat="1" applyFill="1" applyBorder="1" applyAlignment="1">
      <alignment horizontal="center"/>
    </xf>
    <xf numFmtId="165" fontId="1" fillId="2" borderId="1" xfId="1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1" fillId="3" borderId="1" xfId="1" applyNumberFormat="1" applyFill="1" applyBorder="1"/>
    <xf numFmtId="165" fontId="1" fillId="3" borderId="1" xfId="1" applyNumberFormat="1" applyFill="1" applyBorder="1" applyAlignment="1">
      <alignment horizontal="center"/>
    </xf>
    <xf numFmtId="165" fontId="0" fillId="3" borderId="1" xfId="0" applyNumberForma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6" fillId="0" borderId="0" xfId="0" applyFont="1" applyAlignment="1">
      <alignment wrapText="1"/>
    </xf>
    <xf numFmtId="165" fontId="0" fillId="0" borderId="0" xfId="0" applyNumberFormat="1" applyFill="1" applyBorder="1" applyAlignment="1">
      <alignment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</cellXfs>
  <cellStyles count="3">
    <cellStyle name="Migliaia" xfId="1" builtinId="3" customBuiltin="1"/>
    <cellStyle name="Normale" xfId="0" builtinId="0" customBuiltin="1"/>
    <cellStyle name="Percentuale" xfId="2" builtinId="5" customBuiltin="1"/>
  </cellStyles>
  <dxfs count="0"/>
  <tableStyles count="0" defaultTableStyle="TableStyleMedium2" defaultPivotStyle="PivotStyleLight16"/>
  <colors>
    <mruColors>
      <color rgb="FFFFCC66"/>
      <color rgb="FFFFFF99"/>
      <color rgb="FFCCECFF"/>
      <color rgb="FF2BF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opLeftCell="B7" zoomScale="90" zoomScaleNormal="90" workbookViewId="0">
      <selection activeCell="G16" sqref="G16"/>
    </sheetView>
  </sheetViews>
  <sheetFormatPr defaultRowHeight="14.5" x14ac:dyDescent="0.35"/>
  <cols>
    <col min="1" max="1" width="64.26953125" customWidth="1"/>
    <col min="2" max="2" width="16.54296875" customWidth="1"/>
    <col min="3" max="3" width="17.54296875" customWidth="1"/>
    <col min="4" max="4" width="18.1796875" style="5" customWidth="1"/>
    <col min="5" max="5" width="27.36328125" customWidth="1"/>
    <col min="6" max="6" width="38.36328125" customWidth="1"/>
    <col min="7" max="7" width="14" customWidth="1"/>
  </cols>
  <sheetData>
    <row r="1" spans="1:7" ht="42" customHeight="1" x14ac:dyDescent="0.35">
      <c r="A1" s="29" t="s">
        <v>24</v>
      </c>
      <c r="B1" s="29"/>
      <c r="C1" s="29"/>
      <c r="D1" s="29"/>
      <c r="F1" s="26"/>
    </row>
    <row r="2" spans="1:7" ht="29" x14ac:dyDescent="0.5">
      <c r="A2" s="16" t="s">
        <v>7</v>
      </c>
      <c r="B2" s="17" t="s">
        <v>8</v>
      </c>
      <c r="C2" s="17" t="s">
        <v>9</v>
      </c>
      <c r="D2" s="18" t="s">
        <v>2</v>
      </c>
      <c r="F2" s="26"/>
    </row>
    <row r="3" spans="1:7" ht="30" customHeight="1" x14ac:dyDescent="0.35">
      <c r="A3" s="3" t="s">
        <v>19</v>
      </c>
      <c r="B3" s="2"/>
      <c r="C3" s="1"/>
      <c r="D3" s="20">
        <f>B3*C3</f>
        <v>0</v>
      </c>
      <c r="F3" s="27"/>
    </row>
    <row r="4" spans="1:7" ht="30" customHeight="1" x14ac:dyDescent="0.35">
      <c r="A4" s="3" t="s">
        <v>10</v>
      </c>
      <c r="B4" s="2"/>
      <c r="C4" s="1"/>
      <c r="D4" s="20">
        <f t="shared" ref="D4:D11" si="0">B4*C4</f>
        <v>0</v>
      </c>
      <c r="F4" s="27"/>
    </row>
    <row r="5" spans="1:7" ht="30" customHeight="1" x14ac:dyDescent="0.35">
      <c r="A5" s="4" t="s">
        <v>11</v>
      </c>
      <c r="B5" s="2"/>
      <c r="C5" s="1"/>
      <c r="D5" s="20">
        <f t="shared" si="0"/>
        <v>0</v>
      </c>
      <c r="F5" s="28"/>
    </row>
    <row r="6" spans="1:7" ht="30" customHeight="1" x14ac:dyDescent="0.35">
      <c r="A6" s="4" t="s">
        <v>12</v>
      </c>
      <c r="B6" s="2"/>
      <c r="C6" s="1"/>
      <c r="D6" s="20">
        <f t="shared" si="0"/>
        <v>0</v>
      </c>
    </row>
    <row r="7" spans="1:7" ht="30" customHeight="1" x14ac:dyDescent="0.35">
      <c r="A7" s="4" t="s">
        <v>20</v>
      </c>
      <c r="B7" s="2"/>
      <c r="C7" s="1"/>
      <c r="D7" s="20">
        <f t="shared" si="0"/>
        <v>0</v>
      </c>
    </row>
    <row r="8" spans="1:7" ht="30" customHeight="1" x14ac:dyDescent="0.35">
      <c r="A8" s="4" t="s">
        <v>13</v>
      </c>
      <c r="B8" s="2"/>
      <c r="C8" s="1"/>
      <c r="D8" s="20">
        <f t="shared" si="0"/>
        <v>0</v>
      </c>
    </row>
    <row r="9" spans="1:7" ht="30" customHeight="1" x14ac:dyDescent="0.35">
      <c r="A9" s="4" t="s">
        <v>18</v>
      </c>
      <c r="B9" s="2"/>
      <c r="C9" s="1"/>
      <c r="D9" s="20">
        <f t="shared" si="0"/>
        <v>0</v>
      </c>
      <c r="E9" s="23" t="str">
        <f>IF(D9&lt;=D12*40%,"OK","ERROR")</f>
        <v>OK</v>
      </c>
      <c r="F9" s="25"/>
    </row>
    <row r="10" spans="1:7" ht="30" customHeight="1" x14ac:dyDescent="0.35">
      <c r="A10" s="4" t="s">
        <v>14</v>
      </c>
      <c r="B10" s="2"/>
      <c r="C10" s="1"/>
      <c r="D10" s="20">
        <f t="shared" si="0"/>
        <v>0</v>
      </c>
      <c r="E10" s="19" t="str">
        <f>IF(D10&lt;=D15*10%,"OK","ERROR")</f>
        <v>OK</v>
      </c>
    </row>
    <row r="11" spans="1:7" ht="30" customHeight="1" x14ac:dyDescent="0.35">
      <c r="A11" s="4" t="s">
        <v>15</v>
      </c>
      <c r="B11" s="2"/>
      <c r="C11" s="1"/>
      <c r="D11" s="20">
        <f t="shared" si="0"/>
        <v>0</v>
      </c>
    </row>
    <row r="12" spans="1:7" ht="27" customHeight="1" x14ac:dyDescent="0.35">
      <c r="A12" s="30" t="s">
        <v>16</v>
      </c>
      <c r="B12" s="31"/>
      <c r="C12" s="32"/>
      <c r="D12" s="7">
        <f>SUM(D3:D11)</f>
        <v>0</v>
      </c>
    </row>
    <row r="13" spans="1:7" ht="30" customHeight="1" x14ac:dyDescent="0.35">
      <c r="A13" s="35" t="s">
        <v>30</v>
      </c>
      <c r="B13" s="36"/>
      <c r="C13" s="37"/>
      <c r="D13" s="6"/>
      <c r="E13" s="19" t="str">
        <f>IF(AND(D13&gt;=F15,D13&lt;=G15),"OK","ERROR")</f>
        <v>OK</v>
      </c>
    </row>
    <row r="14" spans="1:7" ht="30" customHeight="1" x14ac:dyDescent="0.35">
      <c r="A14" s="35" t="s">
        <v>29</v>
      </c>
      <c r="B14" s="36"/>
      <c r="C14" s="37"/>
      <c r="D14" s="22">
        <f>(D12+D13)*10%</f>
        <v>0</v>
      </c>
    </row>
    <row r="15" spans="1:7" ht="27" customHeight="1" x14ac:dyDescent="0.35">
      <c r="A15" s="30" t="s">
        <v>17</v>
      </c>
      <c r="B15" s="31"/>
      <c r="C15" s="32"/>
      <c r="D15" s="7">
        <f>D12+D13+D14</f>
        <v>0</v>
      </c>
      <c r="E15" s="19" t="str">
        <f>IF(B18&gt;=30%*D15,"OK","ERROR")</f>
        <v>OK</v>
      </c>
      <c r="F15" s="5">
        <f>D15*30%</f>
        <v>0</v>
      </c>
      <c r="G15" s="5">
        <f>D15*50%</f>
        <v>0</v>
      </c>
    </row>
    <row r="17" spans="1:6" ht="18.75" customHeight="1" x14ac:dyDescent="0.35">
      <c r="A17" s="8" t="s">
        <v>4</v>
      </c>
      <c r="B17" s="8" t="s">
        <v>5</v>
      </c>
      <c r="C17" s="8" t="s">
        <v>6</v>
      </c>
      <c r="D17"/>
    </row>
    <row r="18" spans="1:6" ht="23.25" customHeight="1" x14ac:dyDescent="0.35">
      <c r="A18" s="4" t="s">
        <v>22</v>
      </c>
      <c r="B18" s="21">
        <f>D13+D14</f>
        <v>0</v>
      </c>
      <c r="C18" s="9" t="e">
        <f>B18/B$22</f>
        <v>#DIV/0!</v>
      </c>
      <c r="D18" s="33" t="s">
        <v>21</v>
      </c>
      <c r="E18" s="34"/>
      <c r="F18" s="24"/>
    </row>
    <row r="19" spans="1:6" ht="23" customHeight="1" x14ac:dyDescent="0.35">
      <c r="A19" s="4" t="s">
        <v>23</v>
      </c>
      <c r="B19" s="21">
        <f>D12</f>
        <v>0</v>
      </c>
      <c r="C19" s="9" t="e">
        <f>B19/B$22</f>
        <v>#DIV/0!</v>
      </c>
      <c r="D19" s="33"/>
      <c r="E19" s="34"/>
    </row>
    <row r="20" spans="1:6" ht="23.25" customHeight="1" x14ac:dyDescent="0.35">
      <c r="A20" s="4" t="s">
        <v>0</v>
      </c>
      <c r="B20" s="12">
        <v>0</v>
      </c>
      <c r="C20" s="9" t="e">
        <f>B20/B$22</f>
        <v>#DIV/0!</v>
      </c>
      <c r="D20"/>
      <c r="E20" s="14"/>
    </row>
    <row r="21" spans="1:6" ht="23.25" customHeight="1" x14ac:dyDescent="0.35">
      <c r="A21" s="4" t="s">
        <v>1</v>
      </c>
      <c r="B21" s="12">
        <v>0</v>
      </c>
      <c r="C21" s="9" t="e">
        <f>B21/B$22</f>
        <v>#DIV/0!</v>
      </c>
      <c r="D21"/>
    </row>
    <row r="22" spans="1:6" ht="23.25" customHeight="1" x14ac:dyDescent="0.35">
      <c r="A22" s="10" t="s">
        <v>3</v>
      </c>
      <c r="B22" s="13">
        <f>SUM(B18:B21)</f>
        <v>0</v>
      </c>
      <c r="C22" s="11" t="e">
        <f>B22/B$22</f>
        <v>#DIV/0!</v>
      </c>
      <c r="D22"/>
      <c r="E22" s="23" t="str">
        <f>IF(B22&lt;=400000,"OK","ERROR")</f>
        <v>OK</v>
      </c>
    </row>
    <row r="24" spans="1:6" ht="43.5" x14ac:dyDescent="0.35">
      <c r="A24" s="15" t="s">
        <v>28</v>
      </c>
    </row>
  </sheetData>
  <mergeCells count="6">
    <mergeCell ref="A1:D1"/>
    <mergeCell ref="A12:C12"/>
    <mergeCell ref="A15:C15"/>
    <mergeCell ref="D18:E19"/>
    <mergeCell ref="A13:C13"/>
    <mergeCell ref="A14:C14"/>
  </mergeCells>
  <pageMargins left="0.70866141732283472" right="0.70866141732283472" top="0.35433070866141736" bottom="0.15748031496062992" header="0.31496062992125984" footer="0.31496062992125984"/>
  <pageSetup paperSize="9" scale="7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CD1A-4E12-4835-AF5C-64BF67A8FD1B}">
  <dimension ref="A1:G24"/>
  <sheetViews>
    <sheetView topLeftCell="A7" zoomScale="70" zoomScaleNormal="70" workbookViewId="0">
      <selection activeCell="G15" sqref="G15"/>
    </sheetView>
  </sheetViews>
  <sheetFormatPr defaultRowHeight="14.5" x14ac:dyDescent="0.35"/>
  <cols>
    <col min="1" max="1" width="64.26953125" customWidth="1"/>
    <col min="2" max="2" width="16.54296875" customWidth="1"/>
    <col min="3" max="3" width="17.54296875" customWidth="1"/>
    <col min="4" max="4" width="18.1796875" style="5" customWidth="1"/>
    <col min="5" max="5" width="27.36328125" customWidth="1"/>
    <col min="6" max="6" width="38.26953125" customWidth="1"/>
    <col min="7" max="7" width="14" customWidth="1"/>
  </cols>
  <sheetData>
    <row r="1" spans="1:7" ht="42" customHeight="1" x14ac:dyDescent="0.35">
      <c r="A1" s="29" t="s">
        <v>25</v>
      </c>
      <c r="B1" s="29"/>
      <c r="C1" s="29"/>
      <c r="D1" s="29"/>
      <c r="F1" s="26"/>
    </row>
    <row r="2" spans="1:7" ht="29" x14ac:dyDescent="0.5">
      <c r="A2" s="16" t="s">
        <v>7</v>
      </c>
      <c r="B2" s="17" t="s">
        <v>8</v>
      </c>
      <c r="C2" s="17" t="s">
        <v>9</v>
      </c>
      <c r="D2" s="18" t="s">
        <v>2</v>
      </c>
      <c r="F2" s="26"/>
    </row>
    <row r="3" spans="1:7" ht="30" customHeight="1" x14ac:dyDescent="0.35">
      <c r="A3" s="3" t="s">
        <v>19</v>
      </c>
      <c r="B3" s="2"/>
      <c r="C3" s="1"/>
      <c r="D3" s="20">
        <f>B3*C3</f>
        <v>0</v>
      </c>
      <c r="F3" s="27"/>
    </row>
    <row r="4" spans="1:7" ht="30" customHeight="1" x14ac:dyDescent="0.35">
      <c r="A4" s="3" t="s">
        <v>10</v>
      </c>
      <c r="B4" s="2"/>
      <c r="C4" s="1"/>
      <c r="D4" s="20">
        <f t="shared" ref="D4:D11" si="0">B4*C4</f>
        <v>0</v>
      </c>
      <c r="F4" s="27"/>
    </row>
    <row r="5" spans="1:7" ht="30" customHeight="1" x14ac:dyDescent="0.35">
      <c r="A5" s="4" t="s">
        <v>11</v>
      </c>
      <c r="B5" s="2"/>
      <c r="C5" s="1"/>
      <c r="D5" s="20">
        <f t="shared" si="0"/>
        <v>0</v>
      </c>
      <c r="F5" s="28"/>
    </row>
    <row r="6" spans="1:7" ht="30" customHeight="1" x14ac:dyDescent="0.35">
      <c r="A6" s="4" t="s">
        <v>12</v>
      </c>
      <c r="B6" s="2"/>
      <c r="C6" s="1"/>
      <c r="D6" s="20">
        <f t="shared" si="0"/>
        <v>0</v>
      </c>
    </row>
    <row r="7" spans="1:7" ht="30" customHeight="1" x14ac:dyDescent="0.35">
      <c r="A7" s="4" t="s">
        <v>20</v>
      </c>
      <c r="B7" s="2"/>
      <c r="C7" s="1"/>
      <c r="D7" s="20">
        <f t="shared" si="0"/>
        <v>0</v>
      </c>
    </row>
    <row r="8" spans="1:7" ht="30" customHeight="1" x14ac:dyDescent="0.35">
      <c r="A8" s="4" t="s">
        <v>13</v>
      </c>
      <c r="B8" s="2"/>
      <c r="C8" s="1"/>
      <c r="D8" s="20">
        <f t="shared" si="0"/>
        <v>0</v>
      </c>
    </row>
    <row r="9" spans="1:7" ht="30" customHeight="1" x14ac:dyDescent="0.35">
      <c r="A9" s="4" t="s">
        <v>18</v>
      </c>
      <c r="B9" s="2"/>
      <c r="C9" s="1"/>
      <c r="D9" s="20">
        <f t="shared" si="0"/>
        <v>0</v>
      </c>
      <c r="E9" s="23" t="str">
        <f>IF(D9&lt;=D12*40%,"OK","ERROR")</f>
        <v>OK</v>
      </c>
      <c r="F9" s="25"/>
    </row>
    <row r="10" spans="1:7" ht="30" customHeight="1" x14ac:dyDescent="0.35">
      <c r="A10" s="4" t="s">
        <v>14</v>
      </c>
      <c r="B10" s="2"/>
      <c r="C10" s="1"/>
      <c r="D10" s="20">
        <f t="shared" si="0"/>
        <v>0</v>
      </c>
      <c r="E10" s="19" t="str">
        <f>IF(D10&lt;=D15*10%,"OK","ERROR")</f>
        <v>OK</v>
      </c>
    </row>
    <row r="11" spans="1:7" ht="30" customHeight="1" x14ac:dyDescent="0.35">
      <c r="A11" s="4" t="s">
        <v>15</v>
      </c>
      <c r="B11" s="2"/>
      <c r="C11" s="1"/>
      <c r="D11" s="20">
        <f t="shared" si="0"/>
        <v>0</v>
      </c>
    </row>
    <row r="12" spans="1:7" ht="27" customHeight="1" x14ac:dyDescent="0.35">
      <c r="A12" s="30" t="s">
        <v>16</v>
      </c>
      <c r="B12" s="31"/>
      <c r="C12" s="32"/>
      <c r="D12" s="7">
        <f>SUM(D3:D11)</f>
        <v>0</v>
      </c>
    </row>
    <row r="13" spans="1:7" ht="30" customHeight="1" x14ac:dyDescent="0.35">
      <c r="A13" s="35" t="s">
        <v>30</v>
      </c>
      <c r="B13" s="36"/>
      <c r="C13" s="37"/>
      <c r="D13" s="6"/>
      <c r="E13" s="19" t="str">
        <f>IF(AND(D13&gt;=F15,D13&lt;=G15),"OK","ERROR")</f>
        <v>OK</v>
      </c>
    </row>
    <row r="14" spans="1:7" ht="30" customHeight="1" x14ac:dyDescent="0.35">
      <c r="A14" s="35" t="s">
        <v>29</v>
      </c>
      <c r="B14" s="36"/>
      <c r="C14" s="37"/>
      <c r="D14" s="22">
        <f>(D12+D13)*10%</f>
        <v>0</v>
      </c>
    </row>
    <row r="15" spans="1:7" ht="27" customHeight="1" x14ac:dyDescent="0.35">
      <c r="A15" s="30" t="s">
        <v>17</v>
      </c>
      <c r="B15" s="31"/>
      <c r="C15" s="32"/>
      <c r="D15" s="7">
        <f>D12+D13+D14</f>
        <v>0</v>
      </c>
      <c r="E15" s="19" t="str">
        <f>IF(B18&gt;=30%*D15,"OK","ERROR")</f>
        <v>OK</v>
      </c>
      <c r="F15" s="5">
        <f>D15*30%</f>
        <v>0</v>
      </c>
      <c r="G15" s="5">
        <f>D15*50%</f>
        <v>0</v>
      </c>
    </row>
    <row r="17" spans="1:6" ht="18.75" customHeight="1" x14ac:dyDescent="0.35">
      <c r="A17" s="8" t="s">
        <v>4</v>
      </c>
      <c r="B17" s="8" t="s">
        <v>5</v>
      </c>
      <c r="C17" s="8" t="s">
        <v>6</v>
      </c>
      <c r="D17"/>
    </row>
    <row r="18" spans="1:6" ht="23.25" customHeight="1" x14ac:dyDescent="0.35">
      <c r="A18" s="4" t="s">
        <v>22</v>
      </c>
      <c r="B18" s="21">
        <f>D13+D14</f>
        <v>0</v>
      </c>
      <c r="C18" s="9" t="e">
        <f>B18/B$22</f>
        <v>#DIV/0!</v>
      </c>
      <c r="D18" s="33" t="s">
        <v>21</v>
      </c>
      <c r="E18" s="34"/>
      <c r="F18" s="24"/>
    </row>
    <row r="19" spans="1:6" ht="23" customHeight="1" x14ac:dyDescent="0.35">
      <c r="A19" s="4" t="s">
        <v>23</v>
      </c>
      <c r="B19" s="21">
        <f>D12</f>
        <v>0</v>
      </c>
      <c r="C19" s="9" t="e">
        <f>B19/B$22</f>
        <v>#DIV/0!</v>
      </c>
      <c r="D19" s="33"/>
      <c r="E19" s="34"/>
    </row>
    <row r="20" spans="1:6" ht="23.25" customHeight="1" x14ac:dyDescent="0.35">
      <c r="A20" s="4" t="s">
        <v>0</v>
      </c>
      <c r="B20" s="12">
        <v>0</v>
      </c>
      <c r="C20" s="9" t="e">
        <f>B20/B$22</f>
        <v>#DIV/0!</v>
      </c>
      <c r="D20"/>
      <c r="E20" s="14"/>
    </row>
    <row r="21" spans="1:6" ht="23.25" customHeight="1" x14ac:dyDescent="0.35">
      <c r="A21" s="4" t="s">
        <v>1</v>
      </c>
      <c r="B21" s="12">
        <v>0</v>
      </c>
      <c r="C21" s="9" t="e">
        <f>B21/B$22</f>
        <v>#DIV/0!</v>
      </c>
      <c r="D21"/>
    </row>
    <row r="22" spans="1:6" ht="23.25" customHeight="1" x14ac:dyDescent="0.35">
      <c r="A22" s="10" t="s">
        <v>3</v>
      </c>
      <c r="B22" s="13">
        <f>SUM(B18:B21)</f>
        <v>0</v>
      </c>
      <c r="C22" s="11" t="e">
        <f>B22/B$22</f>
        <v>#DIV/0!</v>
      </c>
      <c r="D22"/>
      <c r="E22" s="23" t="str">
        <f>IF(B22&lt;=400000,"OK","ERROR")</f>
        <v>OK</v>
      </c>
    </row>
    <row r="24" spans="1:6" ht="58" x14ac:dyDescent="0.35">
      <c r="A24" s="15" t="s">
        <v>27</v>
      </c>
    </row>
  </sheetData>
  <mergeCells count="6">
    <mergeCell ref="D18:E19"/>
    <mergeCell ref="A1:D1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A408-20D1-4649-B063-69E114F4FEFA}">
  <dimension ref="A1:G24"/>
  <sheetViews>
    <sheetView tabSelected="1" topLeftCell="A4" zoomScale="70" zoomScaleNormal="70" workbookViewId="0">
      <selection activeCell="F15" sqref="F15"/>
    </sheetView>
  </sheetViews>
  <sheetFormatPr defaultRowHeight="14.5" x14ac:dyDescent="0.35"/>
  <cols>
    <col min="1" max="1" width="64.26953125" customWidth="1"/>
    <col min="2" max="2" width="16.54296875" customWidth="1"/>
    <col min="3" max="3" width="17.54296875" customWidth="1"/>
    <col min="4" max="4" width="18.1796875" style="5" customWidth="1"/>
    <col min="5" max="5" width="27.36328125" customWidth="1"/>
    <col min="6" max="6" width="38.26953125" customWidth="1"/>
    <col min="7" max="7" width="14" customWidth="1"/>
  </cols>
  <sheetData>
    <row r="1" spans="1:7" ht="42" customHeight="1" x14ac:dyDescent="0.35">
      <c r="A1" s="29" t="s">
        <v>26</v>
      </c>
      <c r="B1" s="29"/>
      <c r="C1" s="29"/>
      <c r="D1" s="29"/>
      <c r="F1" s="26"/>
    </row>
    <row r="2" spans="1:7" ht="29" x14ac:dyDescent="0.5">
      <c r="A2" s="16" t="s">
        <v>7</v>
      </c>
      <c r="B2" s="17" t="s">
        <v>8</v>
      </c>
      <c r="C2" s="17" t="s">
        <v>9</v>
      </c>
      <c r="D2" s="18" t="s">
        <v>2</v>
      </c>
      <c r="F2" s="26"/>
    </row>
    <row r="3" spans="1:7" ht="30" customHeight="1" x14ac:dyDescent="0.35">
      <c r="A3" s="3" t="s">
        <v>19</v>
      </c>
      <c r="B3" s="2"/>
      <c r="C3" s="1"/>
      <c r="D3" s="20">
        <f>B3*C3</f>
        <v>0</v>
      </c>
      <c r="F3" s="27"/>
    </row>
    <row r="4" spans="1:7" ht="30" customHeight="1" x14ac:dyDescent="0.35">
      <c r="A4" s="3" t="s">
        <v>10</v>
      </c>
      <c r="B4" s="2"/>
      <c r="C4" s="1"/>
      <c r="D4" s="20">
        <f t="shared" ref="D4:D11" si="0">B4*C4</f>
        <v>0</v>
      </c>
      <c r="F4" s="27"/>
    </row>
    <row r="5" spans="1:7" ht="30" customHeight="1" x14ac:dyDescent="0.35">
      <c r="A5" s="4" t="s">
        <v>11</v>
      </c>
      <c r="B5" s="2"/>
      <c r="C5" s="1"/>
      <c r="D5" s="20">
        <f t="shared" si="0"/>
        <v>0</v>
      </c>
      <c r="F5" s="28"/>
    </row>
    <row r="6" spans="1:7" ht="30" customHeight="1" x14ac:dyDescent="0.35">
      <c r="A6" s="4" t="s">
        <v>12</v>
      </c>
      <c r="B6" s="2"/>
      <c r="C6" s="1"/>
      <c r="D6" s="20">
        <f t="shared" si="0"/>
        <v>0</v>
      </c>
    </row>
    <row r="7" spans="1:7" ht="30" customHeight="1" x14ac:dyDescent="0.35">
      <c r="A7" s="4" t="s">
        <v>20</v>
      </c>
      <c r="B7" s="2"/>
      <c r="C7" s="1"/>
      <c r="D7" s="20">
        <f t="shared" si="0"/>
        <v>0</v>
      </c>
    </row>
    <row r="8" spans="1:7" ht="30" customHeight="1" x14ac:dyDescent="0.35">
      <c r="A8" s="4" t="s">
        <v>13</v>
      </c>
      <c r="B8" s="2"/>
      <c r="C8" s="1"/>
      <c r="D8" s="20">
        <f t="shared" si="0"/>
        <v>0</v>
      </c>
    </row>
    <row r="9" spans="1:7" ht="30" customHeight="1" x14ac:dyDescent="0.35">
      <c r="A9" s="4" t="s">
        <v>18</v>
      </c>
      <c r="B9" s="2"/>
      <c r="C9" s="1"/>
      <c r="D9" s="20">
        <f t="shared" si="0"/>
        <v>0</v>
      </c>
      <c r="E9" s="23" t="str">
        <f>IF(D9&lt;=D12*40%,"OK","ERROR")</f>
        <v>OK</v>
      </c>
      <c r="F9" s="25"/>
    </row>
    <row r="10" spans="1:7" ht="30" customHeight="1" x14ac:dyDescent="0.35">
      <c r="A10" s="4" t="s">
        <v>14</v>
      </c>
      <c r="B10" s="2"/>
      <c r="C10" s="1"/>
      <c r="D10" s="20">
        <f t="shared" si="0"/>
        <v>0</v>
      </c>
      <c r="E10" s="19" t="str">
        <f>IF(D10&lt;=D15*10%,"OK","ERROR")</f>
        <v>OK</v>
      </c>
    </row>
    <row r="11" spans="1:7" ht="30" customHeight="1" x14ac:dyDescent="0.35">
      <c r="A11" s="4" t="s">
        <v>15</v>
      </c>
      <c r="B11" s="2"/>
      <c r="C11" s="1"/>
      <c r="D11" s="20">
        <f t="shared" si="0"/>
        <v>0</v>
      </c>
    </row>
    <row r="12" spans="1:7" ht="27" customHeight="1" x14ac:dyDescent="0.35">
      <c r="A12" s="30" t="s">
        <v>16</v>
      </c>
      <c r="B12" s="31"/>
      <c r="C12" s="32"/>
      <c r="D12" s="7">
        <f>SUM(D3:D11)</f>
        <v>0</v>
      </c>
    </row>
    <row r="13" spans="1:7" ht="30" customHeight="1" x14ac:dyDescent="0.35">
      <c r="A13" s="35" t="s">
        <v>30</v>
      </c>
      <c r="B13" s="36"/>
      <c r="C13" s="37"/>
      <c r="D13" s="6"/>
      <c r="E13" s="19" t="str">
        <f>IF(AND(D13&gt;=F15,D13&lt;=G15),"OK","ERROR")</f>
        <v>OK</v>
      </c>
    </row>
    <row r="14" spans="1:7" ht="30" customHeight="1" x14ac:dyDescent="0.35">
      <c r="A14" s="35" t="s">
        <v>29</v>
      </c>
      <c r="B14" s="36"/>
      <c r="C14" s="37"/>
      <c r="D14" s="22">
        <f>(D12+D13)*10%</f>
        <v>0</v>
      </c>
    </row>
    <row r="15" spans="1:7" ht="27" customHeight="1" x14ac:dyDescent="0.35">
      <c r="A15" s="30" t="s">
        <v>17</v>
      </c>
      <c r="B15" s="31"/>
      <c r="C15" s="32"/>
      <c r="D15" s="7">
        <f>D12+D13+D14</f>
        <v>0</v>
      </c>
      <c r="E15" s="19" t="str">
        <f>IF(B18&gt;=30%*D15,"OK","ERROR")</f>
        <v>OK</v>
      </c>
      <c r="F15" s="5">
        <f>D15*30%</f>
        <v>0</v>
      </c>
      <c r="G15" s="5">
        <f>D15*50%</f>
        <v>0</v>
      </c>
    </row>
    <row r="17" spans="1:6" ht="18.75" customHeight="1" x14ac:dyDescent="0.35">
      <c r="A17" s="8" t="s">
        <v>4</v>
      </c>
      <c r="B17" s="8" t="s">
        <v>5</v>
      </c>
      <c r="C17" s="8" t="s">
        <v>6</v>
      </c>
      <c r="D17"/>
    </row>
    <row r="18" spans="1:6" ht="23.25" customHeight="1" x14ac:dyDescent="0.35">
      <c r="A18" s="4" t="s">
        <v>22</v>
      </c>
      <c r="B18" s="21">
        <f>D13+D14</f>
        <v>0</v>
      </c>
      <c r="C18" s="9" t="e">
        <f>B18/B$22</f>
        <v>#DIV/0!</v>
      </c>
      <c r="D18" s="33" t="s">
        <v>21</v>
      </c>
      <c r="E18" s="34"/>
      <c r="F18" s="24"/>
    </row>
    <row r="19" spans="1:6" ht="23" customHeight="1" x14ac:dyDescent="0.35">
      <c r="A19" s="4" t="s">
        <v>23</v>
      </c>
      <c r="B19" s="21">
        <f>D12</f>
        <v>0</v>
      </c>
      <c r="C19" s="9" t="e">
        <f>B19/B$22</f>
        <v>#DIV/0!</v>
      </c>
      <c r="D19" s="33"/>
      <c r="E19" s="34"/>
    </row>
    <row r="20" spans="1:6" ht="23.25" customHeight="1" x14ac:dyDescent="0.35">
      <c r="A20" s="4" t="s">
        <v>0</v>
      </c>
      <c r="B20" s="12">
        <v>0</v>
      </c>
      <c r="C20" s="9" t="e">
        <f>B20/B$22</f>
        <v>#DIV/0!</v>
      </c>
      <c r="D20"/>
      <c r="E20" s="14"/>
    </row>
    <row r="21" spans="1:6" ht="23.25" customHeight="1" x14ac:dyDescent="0.35">
      <c r="A21" s="4" t="s">
        <v>1</v>
      </c>
      <c r="B21" s="12">
        <v>0</v>
      </c>
      <c r="C21" s="9" t="e">
        <f>B21/B$22</f>
        <v>#DIV/0!</v>
      </c>
      <c r="D21"/>
    </row>
    <row r="22" spans="1:6" ht="23.25" customHeight="1" x14ac:dyDescent="0.35">
      <c r="A22" s="10" t="s">
        <v>3</v>
      </c>
      <c r="B22" s="13">
        <f>SUM(B18:B21)</f>
        <v>0</v>
      </c>
      <c r="C22" s="11" t="e">
        <f>B22/B$22</f>
        <v>#DIV/0!</v>
      </c>
      <c r="D22"/>
      <c r="E22" s="23" t="str">
        <f>IF(B22&lt;=400000,"OK","ERROR")</f>
        <v>OK</v>
      </c>
    </row>
    <row r="24" spans="1:6" ht="58" x14ac:dyDescent="0.35">
      <c r="A24" s="15" t="s">
        <v>27</v>
      </c>
    </row>
  </sheetData>
  <mergeCells count="6">
    <mergeCell ref="D18:E19"/>
    <mergeCell ref="A1:D1"/>
    <mergeCell ref="A12:C12"/>
    <mergeCell ref="A13:C13"/>
    <mergeCell ref="A14:C14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Anno 1</vt:lpstr>
      <vt:lpstr>Anno 2</vt:lpstr>
      <vt:lpstr>Anno 3</vt:lpstr>
      <vt:lpstr>'Anno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Piero Tarantino</cp:lastModifiedBy>
  <cp:lastPrinted>2013-06-09T06:37:35Z</cp:lastPrinted>
  <dcterms:created xsi:type="dcterms:W3CDTF">2013-05-08T20:03:32Z</dcterms:created>
  <dcterms:modified xsi:type="dcterms:W3CDTF">2024-10-09T07:15:28Z</dcterms:modified>
</cp:coreProperties>
</file>