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signolog\Documents\Officina 2018-2020\Bandi vari\MAECI\2021\Maeci Italia India\Grande rilevanza\"/>
    </mc:Choice>
  </mc:AlternateContent>
  <xr:revisionPtr revIDLastSave="0" documentId="13_ncr:1_{5739CA18-39D7-4233-A2B2-28114F145104}" xr6:coauthVersionLast="36" xr6:coauthVersionMax="36" xr10:uidLastSave="{00000000-0000-0000-0000-000000000000}"/>
  <bookViews>
    <workbookView xWindow="0" yWindow="0" windowWidth="19200" windowHeight="10040" xr2:uid="{00000000-000D-0000-FFFF-FFFF00000000}"/>
  </bookViews>
  <sheets>
    <sheet name="BUDGET ANNUALE " sheetId="1" r:id="rId1"/>
    <sheet name="Foglio2" sheetId="2" r:id="rId2"/>
    <sheet name="Foglio3" sheetId="3" r:id="rId3"/>
  </sheets>
  <definedNames>
    <definedName name="_xlnm.Print_Area" localSheetId="0">'BUDGET ANNUALE '!$A$1:$D$23</definedName>
  </definedNames>
  <calcPr calcId="191029"/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  <c r="D12" i="1" l="1"/>
  <c r="D14" i="1" s="1"/>
  <c r="D15" i="1" s="1"/>
  <c r="E13" i="1" s="1"/>
  <c r="E10" i="1" l="1"/>
  <c r="B19" i="1"/>
  <c r="B18" i="1"/>
  <c r="E15" i="1" s="1"/>
  <c r="B22" i="1" l="1"/>
  <c r="C18" i="1" s="1"/>
  <c r="C22" i="1" l="1"/>
  <c r="C19" i="1"/>
  <c r="C21" i="1"/>
  <c r="C20" i="1"/>
</calcChain>
</file>

<file path=xl/sharedStrings.xml><?xml version="1.0" encoding="utf-8"?>
<sst xmlns="http://schemas.openxmlformats.org/spreadsheetml/2006/main" count="27" uniqueCount="27">
  <si>
    <t>FINANZIAMENTO  ANNUALE  DELL'ISTITUZIONE</t>
  </si>
  <si>
    <t>FINANZIAMENTO  ANNUALE  RICHIESTO AL MAE</t>
  </si>
  <si>
    <t>EVENTUALE FINANZIAMENTO ENTE ESTERO</t>
  </si>
  <si>
    <t>EVENTUALI ALTRI FONDI</t>
  </si>
  <si>
    <t>TOTALE</t>
  </si>
  <si>
    <t>COSTO ANNUALE DEL PROGETTO</t>
  </si>
  <si>
    <t>TIPO DI FINANZIAMENTO</t>
  </si>
  <si>
    <t>IMPORTI</t>
  </si>
  <si>
    <t>%</t>
  </si>
  <si>
    <t>PREVENTIVO</t>
  </si>
  <si>
    <t>NUMERO</t>
  </si>
  <si>
    <t>IMPORTO UNITARIO (€)</t>
  </si>
  <si>
    <t xml:space="preserve">b. Viaggi e soggiorni ricercatori italiani all'estero    </t>
  </si>
  <si>
    <t>a. Viaggi e soggiorni ricercatori ricercatori stranieri in Italia</t>
  </si>
  <si>
    <t>c. Prestazioni professionali e/o di terzi</t>
  </si>
  <si>
    <t>d. Contratti per personale non strutturato</t>
  </si>
  <si>
    <t>e. Partecipazione a/ Organizzazione di workshops</t>
  </si>
  <si>
    <t>f. Pubblicazioni o altre forme di disseminazione</t>
  </si>
  <si>
    <t>g. Materiale consumabile</t>
  </si>
  <si>
    <t>h. Materiale  inventariabile (max 10% di TOTALE COSTI)</t>
  </si>
  <si>
    <t>i. Altro</t>
  </si>
  <si>
    <t>SUBTOTALE COSTI</t>
  </si>
  <si>
    <t>j. Costi di personale strutturato (min 30% - max 45% di TOTALE COSTI)</t>
  </si>
  <si>
    <t>k. Costi indiretti (max 10% della somma SUBTOTALE COSTI + voce j)</t>
  </si>
  <si>
    <t>TOTALE COSTI</t>
  </si>
  <si>
    <t>BANDI  M.A.E.  - PROGETTI DI GRANDE RILEVANZA 
PREVENTIVO DI SPESA DELL'UNITA' ITALIANA RIFERITO AL SOLO PRIMO ANNO DI ATTIVITA'</t>
  </si>
  <si>
    <t>ATTENZIONE: il valore medio del cofinanziamento si aggira attorno ai circa 20.000-30.000 Euro/anno.
Tipicamente il contributo MAECI copre una percentuale pari a circa il 40-50% dei costi 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</si>
</sst>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&quot;;&quot;-&quot;#,##0.00&quot; &quot;;&quot; -&quot;00&quot; &quot;;&quot; &quot;@&quot; &quot;"/>
    <numFmt numFmtId="165" formatCode="&quot;€&quot;\ #,##0.00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6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39994506668294322"/>
        <bgColor theme="3" tint="0.3999145481734672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65" fontId="1" fillId="4" borderId="1" xfId="1" applyNumberFormat="1" applyFill="1" applyBorder="1"/>
    <xf numFmtId="3" fontId="0" fillId="4" borderId="1" xfId="0" applyNumberFormat="1" applyFill="1" applyBorder="1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Fill="1" applyBorder="1"/>
    <xf numFmtId="0" fontId="0" fillId="6" borderId="1" xfId="0" applyFill="1" applyBorder="1"/>
    <xf numFmtId="165" fontId="0" fillId="0" borderId="0" xfId="0" applyNumberFormat="1"/>
    <xf numFmtId="165" fontId="0" fillId="4" borderId="1" xfId="0" applyNumberFormat="1" applyFill="1" applyBorder="1" applyAlignment="1">
      <alignment vertical="center" wrapText="1"/>
    </xf>
    <xf numFmtId="165" fontId="1" fillId="2" borderId="1" xfId="1" applyNumberFormat="1" applyFill="1" applyBorder="1"/>
    <xf numFmtId="0" fontId="2" fillId="3" borderId="1" xfId="0" applyFont="1" applyFill="1" applyBorder="1" applyAlignment="1">
      <alignment horizontal="center" vertical="center" wrapText="1"/>
    </xf>
    <xf numFmtId="9" fontId="1" fillId="0" borderId="1" xfId="2" applyBorder="1" applyAlignment="1">
      <alignment horizontal="center"/>
    </xf>
    <xf numFmtId="0" fontId="3" fillId="2" borderId="1" xfId="0" applyFont="1" applyFill="1" applyBorder="1"/>
    <xf numFmtId="9" fontId="1" fillId="2" borderId="1" xfId="2" applyFill="1" applyBorder="1" applyAlignment="1">
      <alignment horizontal="center"/>
    </xf>
    <xf numFmtId="165" fontId="1" fillId="4" borderId="1" xfId="1" applyNumberFormat="1" applyFill="1" applyBorder="1" applyAlignment="1">
      <alignment horizontal="center"/>
    </xf>
    <xf numFmtId="165" fontId="1" fillId="2" borderId="1" xfId="1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5" borderId="1" xfId="0" applyFill="1" applyBorder="1" applyAlignment="1">
      <alignment wrapText="1"/>
    </xf>
    <xf numFmtId="0" fontId="4" fillId="3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2" xfId="0" applyFill="1" applyBorder="1" applyAlignment="1">
      <alignment horizontal="left"/>
    </xf>
  </cellXfs>
  <cellStyles count="3">
    <cellStyle name="Migliaia" xfId="1" builtinId="3" customBuiltin="1"/>
    <cellStyle name="Normale" xfId="0" builtinId="0" customBuiltin="1"/>
    <cellStyle name="Percentuale" xfId="2" builtinId="5" customBuiltin="1"/>
  </cellStyles>
  <dxfs count="0"/>
  <tableStyles count="0" defaultTableStyle="TableStyleMedium2" defaultPivotStyle="PivotStyleLight16"/>
  <colors>
    <mruColors>
      <color rgb="FFFFCC66"/>
      <color rgb="FFFFFF99"/>
      <color rgb="FFCCECFF"/>
      <color rgb="FF2BF5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topLeftCell="A4" zoomScaleNormal="100" workbookViewId="0">
      <selection activeCell="A12" sqref="A12:C12"/>
    </sheetView>
  </sheetViews>
  <sheetFormatPr defaultRowHeight="14.5" x14ac:dyDescent="0.35"/>
  <cols>
    <col min="1" max="1" width="64.26953125" customWidth="1"/>
    <col min="2" max="2" width="16.54296875" customWidth="1"/>
    <col min="3" max="3" width="17.54296875" customWidth="1"/>
    <col min="4" max="4" width="18.1796875" style="7" customWidth="1"/>
    <col min="5" max="5" width="15.7265625" customWidth="1"/>
  </cols>
  <sheetData>
    <row r="1" spans="1:5" ht="42" customHeight="1" x14ac:dyDescent="0.35">
      <c r="A1" s="23" t="s">
        <v>25</v>
      </c>
      <c r="B1" s="23"/>
      <c r="C1" s="23"/>
      <c r="D1" s="23"/>
    </row>
    <row r="2" spans="1:5" ht="29" x14ac:dyDescent="0.5">
      <c r="A2" s="18" t="s">
        <v>9</v>
      </c>
      <c r="B2" s="19" t="s">
        <v>10</v>
      </c>
      <c r="C2" s="19" t="s">
        <v>11</v>
      </c>
      <c r="D2" s="20" t="s">
        <v>4</v>
      </c>
    </row>
    <row r="3" spans="1:5" ht="30" customHeight="1" x14ac:dyDescent="0.35">
      <c r="A3" s="3" t="s">
        <v>13</v>
      </c>
      <c r="B3" s="2">
        <v>4</v>
      </c>
      <c r="C3" s="1">
        <v>1000</v>
      </c>
      <c r="D3" s="1">
        <f>C3*B3</f>
        <v>4000</v>
      </c>
    </row>
    <row r="4" spans="1:5" ht="30" customHeight="1" x14ac:dyDescent="0.35">
      <c r="A4" s="3" t="s">
        <v>12</v>
      </c>
      <c r="B4" s="2">
        <v>4</v>
      </c>
      <c r="C4" s="1">
        <v>1000</v>
      </c>
      <c r="D4" s="1">
        <f>C4*B4</f>
        <v>4000</v>
      </c>
    </row>
    <row r="5" spans="1:5" ht="30" customHeight="1" x14ac:dyDescent="0.35">
      <c r="A5" s="4" t="s">
        <v>14</v>
      </c>
      <c r="B5" s="2"/>
      <c r="C5" s="1"/>
      <c r="D5" s="1">
        <f>C5*B5</f>
        <v>0</v>
      </c>
    </row>
    <row r="6" spans="1:5" ht="30" customHeight="1" x14ac:dyDescent="0.35">
      <c r="A6" s="4" t="s">
        <v>15</v>
      </c>
      <c r="B6" s="2"/>
      <c r="C6" s="1"/>
      <c r="D6" s="1">
        <f>C6*B6</f>
        <v>0</v>
      </c>
    </row>
    <row r="7" spans="1:5" ht="30" customHeight="1" x14ac:dyDescent="0.35">
      <c r="A7" s="4" t="s">
        <v>16</v>
      </c>
      <c r="B7" s="2">
        <v>2</v>
      </c>
      <c r="C7" s="1">
        <v>2000</v>
      </c>
      <c r="D7" s="1">
        <f>C7*B7</f>
        <v>4000</v>
      </c>
    </row>
    <row r="8" spans="1:5" ht="30" customHeight="1" x14ac:dyDescent="0.35">
      <c r="A8" s="4" t="s">
        <v>17</v>
      </c>
      <c r="B8" s="2">
        <v>3</v>
      </c>
      <c r="C8" s="1">
        <v>3000</v>
      </c>
      <c r="D8" s="1">
        <f>C8*B8</f>
        <v>9000</v>
      </c>
    </row>
    <row r="9" spans="1:5" ht="30" customHeight="1" x14ac:dyDescent="0.35">
      <c r="A9" s="4" t="s">
        <v>18</v>
      </c>
      <c r="B9" s="2">
        <v>4</v>
      </c>
      <c r="C9" s="1">
        <v>4000</v>
      </c>
      <c r="D9" s="8">
        <f>C9*B9</f>
        <v>16000</v>
      </c>
    </row>
    <row r="10" spans="1:5" ht="30" customHeight="1" x14ac:dyDescent="0.35">
      <c r="A10" s="4" t="s">
        <v>19</v>
      </c>
      <c r="B10" s="2">
        <v>1</v>
      </c>
      <c r="C10" s="1">
        <v>4000</v>
      </c>
      <c r="D10" s="8">
        <f>C10*B10</f>
        <v>4000</v>
      </c>
      <c r="E10" s="21" t="str">
        <f>IF(D10&lt;=D15*10%,"OK","ERROR")</f>
        <v>OK</v>
      </c>
    </row>
    <row r="11" spans="1:5" ht="30" customHeight="1" x14ac:dyDescent="0.35">
      <c r="A11" s="4" t="s">
        <v>20</v>
      </c>
      <c r="B11" s="2">
        <v>1</v>
      </c>
      <c r="C11" s="1">
        <v>5000</v>
      </c>
      <c r="D11" s="8">
        <f>C11*B11</f>
        <v>5000</v>
      </c>
    </row>
    <row r="12" spans="1:5" ht="27" customHeight="1" x14ac:dyDescent="0.35">
      <c r="A12" s="24" t="s">
        <v>21</v>
      </c>
      <c r="B12" s="25"/>
      <c r="C12" s="26"/>
      <c r="D12" s="9">
        <f>SUM(D3:D11)</f>
        <v>46000</v>
      </c>
    </row>
    <row r="13" spans="1:5" ht="30" customHeight="1" x14ac:dyDescent="0.35">
      <c r="A13" s="5" t="s">
        <v>22</v>
      </c>
      <c r="B13" s="6"/>
      <c r="C13" s="6"/>
      <c r="D13" s="8">
        <v>40000</v>
      </c>
      <c r="E13" s="22">
        <f>D13/D15</f>
        <v>0.42283298097251587</v>
      </c>
    </row>
    <row r="14" spans="1:5" ht="30" customHeight="1" x14ac:dyDescent="0.35">
      <c r="A14" s="5" t="s">
        <v>23</v>
      </c>
      <c r="B14" s="6"/>
      <c r="C14" s="6"/>
      <c r="D14" s="8">
        <f>(D12+D13)*10%</f>
        <v>8600</v>
      </c>
    </row>
    <row r="15" spans="1:5" ht="27" customHeight="1" x14ac:dyDescent="0.35">
      <c r="A15" s="24" t="s">
        <v>24</v>
      </c>
      <c r="B15" s="25"/>
      <c r="C15" s="26"/>
      <c r="D15" s="9">
        <f>D12+D13+D14</f>
        <v>94600</v>
      </c>
      <c r="E15" t="str">
        <f>IF(B18&gt;=50%*D15,"OK","ERROR")</f>
        <v>OK</v>
      </c>
    </row>
    <row r="17" spans="1:5" ht="18.75" customHeight="1" x14ac:dyDescent="0.35">
      <c r="A17" s="10" t="s">
        <v>6</v>
      </c>
      <c r="B17" s="10" t="s">
        <v>7</v>
      </c>
      <c r="C17" s="10" t="s">
        <v>8</v>
      </c>
      <c r="D17"/>
    </row>
    <row r="18" spans="1:5" ht="23.25" customHeight="1" x14ac:dyDescent="0.35">
      <c r="A18" s="4" t="s">
        <v>0</v>
      </c>
      <c r="B18" s="14">
        <f>D13+D14</f>
        <v>48600</v>
      </c>
      <c r="C18" s="11">
        <f>B18/B$22</f>
        <v>0.51374207188160681</v>
      </c>
      <c r="D18"/>
    </row>
    <row r="19" spans="1:5" ht="23.25" customHeight="1" x14ac:dyDescent="0.35">
      <c r="A19" s="4" t="s">
        <v>1</v>
      </c>
      <c r="B19" s="14">
        <f>D12</f>
        <v>46000</v>
      </c>
      <c r="C19" s="11">
        <f>B19/B$22</f>
        <v>0.48625792811839325</v>
      </c>
      <c r="D19"/>
    </row>
    <row r="20" spans="1:5" ht="23.25" customHeight="1" x14ac:dyDescent="0.35">
      <c r="A20" s="4" t="s">
        <v>2</v>
      </c>
      <c r="B20" s="14">
        <v>0</v>
      </c>
      <c r="C20" s="11">
        <f>B20/B$22</f>
        <v>0</v>
      </c>
      <c r="D20"/>
      <c r="E20" s="16"/>
    </row>
    <row r="21" spans="1:5" ht="23.25" customHeight="1" x14ac:dyDescent="0.35">
      <c r="A21" s="4" t="s">
        <v>3</v>
      </c>
      <c r="B21" s="14">
        <v>0</v>
      </c>
      <c r="C21" s="11">
        <f>B21/B$22</f>
        <v>0</v>
      </c>
      <c r="D21"/>
    </row>
    <row r="22" spans="1:5" ht="23.25" customHeight="1" x14ac:dyDescent="0.35">
      <c r="A22" s="12" t="s">
        <v>5</v>
      </c>
      <c r="B22" s="15">
        <f>SUM(B18:B21)</f>
        <v>94600</v>
      </c>
      <c r="C22" s="13">
        <f>B22/B$22</f>
        <v>1</v>
      </c>
      <c r="D22"/>
    </row>
    <row r="24" spans="1:5" ht="58" x14ac:dyDescent="0.35">
      <c r="A24" s="17" t="s">
        <v>26</v>
      </c>
    </row>
  </sheetData>
  <mergeCells count="3">
    <mergeCell ref="A1:D1"/>
    <mergeCell ref="A12:C12"/>
    <mergeCell ref="A15:C15"/>
  </mergeCells>
  <pageMargins left="0.70866141732283472" right="0.70866141732283472" top="0.35433070866141736" bottom="0.15748031496062992" header="0.31496062992125984" footer="0.31496062992125984"/>
  <pageSetup paperSize="9" scale="70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cols>
    <col min="1" max="1" width="9.179687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cols>
    <col min="1" max="1" width="9.179687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BUDGET ANNUALE </vt:lpstr>
      <vt:lpstr>Foglio2</vt:lpstr>
      <vt:lpstr>Foglio3</vt:lpstr>
      <vt:lpstr>'BUDGET ANNUALE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Giulia Rossignolo</cp:lastModifiedBy>
  <cp:lastPrinted>2013-06-09T06:37:35Z</cp:lastPrinted>
  <dcterms:created xsi:type="dcterms:W3CDTF">2013-05-08T20:03:32Z</dcterms:created>
  <dcterms:modified xsi:type="dcterms:W3CDTF">2021-02-17T11:30:41Z</dcterms:modified>
</cp:coreProperties>
</file>