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simona.buscicchio\Desktop\"/>
    </mc:Choice>
  </mc:AlternateContent>
  <xr:revisionPtr revIDLastSave="0" documentId="13_ncr:1_{2B8DA9C1-1FA7-4FBE-89DF-6C136139FBB8}" xr6:coauthVersionLast="36" xr6:coauthVersionMax="36" xr10:uidLastSave="{00000000-0000-0000-0000-000000000000}"/>
  <bookViews>
    <workbookView xWindow="0" yWindow="0" windowWidth="19200" windowHeight="6350" xr2:uid="{1FF49C0F-E2E8-4A9E-AD10-BC8542A05407}"/>
  </bookViews>
  <sheets>
    <sheet name="costo per la struttura" sheetId="1" r:id="rId1"/>
  </sheets>
  <definedNames>
    <definedName name="_xlnm.Print_Area" localSheetId="0">'costo per la struttura'!$B$1:$C$14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C9" i="1"/>
  <c r="C8" i="1"/>
  <c r="C11" i="1" s="1"/>
  <c r="C13" i="1" s="1"/>
  <c r="C6" i="1"/>
  <c r="C5" i="1"/>
</calcChain>
</file>

<file path=xl/sharedStrings.xml><?xml version="1.0" encoding="utf-8"?>
<sst xmlns="http://schemas.openxmlformats.org/spreadsheetml/2006/main" count="33" uniqueCount="29">
  <si>
    <t>Tariffe art 45 - Regolamento Generale d'Ateneo</t>
  </si>
  <si>
    <t>incarico</t>
  </si>
  <si>
    <t>prestazione</t>
  </si>
  <si>
    <t>Collaboratore</t>
  </si>
  <si>
    <t>Esercitazione/Tutorato</t>
  </si>
  <si>
    <t>seleziona</t>
  </si>
  <si>
    <t xml:space="preserve">seleziona </t>
  </si>
  <si>
    <t>TARIFFE</t>
  </si>
  <si>
    <t>esercitazione</t>
  </si>
  <si>
    <t>professionista iva</t>
  </si>
  <si>
    <t>Dottorando Ateneo</t>
  </si>
  <si>
    <t>100 ore per anno accademico di cui max 40 per esercitazione</t>
  </si>
  <si>
    <t xml:space="preserve">Assegnista Ateneo </t>
  </si>
  <si>
    <t>tutorato</t>
  </si>
  <si>
    <t>occasionale</t>
  </si>
  <si>
    <t>90 ore per anno accademico di cui max 60 ore per tutorato</t>
  </si>
  <si>
    <t>Tipo prestazione</t>
  </si>
  <si>
    <t>cococo</t>
  </si>
  <si>
    <t>Esperto esterno con partita Iva</t>
  </si>
  <si>
    <t xml:space="preserve">Impegno orario per anno accademico </t>
  </si>
  <si>
    <t>occasionale con inps</t>
  </si>
  <si>
    <t>Esperto esterno prestazione occasionale</t>
  </si>
  <si>
    <t>Compenso lordo orario</t>
  </si>
  <si>
    <t>Inps</t>
  </si>
  <si>
    <t>Irap</t>
  </si>
  <si>
    <t>Iva</t>
  </si>
  <si>
    <t>Costo  struttura</t>
  </si>
  <si>
    <t>Totale ore incarico</t>
  </si>
  <si>
    <t>Totale costo struttura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</si>
</sst>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_-&quot;€&quot;\ * #,##0.00_-;\-&quot;€&quot;\ * #,##0.00_-;_-&quot;€&quot;\ * &quot;-&quot;??_-;_-@_-"/>
  </numFmts>
  <fonts count="6" x14ac:knownFonts="1">
    <font>
      <sz val="11"/>
      <color theme="1"/>
      <name val="Calibri"/>
      <family val="2"/>
      <scheme val="minor"/>
    </font>
    <font>
      <sz val="11"/>
      <color theme="1"/>
      <name val="Calibri"/>
      <family val="2"/>
      <scheme val="minor"/>
    </font>
    <font>
      <sz val="10"/>
      <name val="Arial"/>
      <family val="2"/>
    </font>
    <font>
      <sz val="22"/>
      <name val="Arial"/>
      <family val="2"/>
    </font>
    <font>
      <sz val="20"/>
      <name val="Arial"/>
      <family val="2"/>
    </font>
    <font>
      <sz val="14"/>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cellStyleXfs>
  <cellXfs count="21">
    <xf numFmtId="0" fontId="0" fillId="0" borderId="0" xfId="0"/>
    <xf numFmtId="0" fontId="3" fillId="2" borderId="0" xfId="3" applyFont="1" applyFill="1" applyBorder="1" applyAlignment="1">
      <alignment horizontal="center" wrapText="1"/>
    </xf>
    <xf numFmtId="0" fontId="2" fillId="3" borderId="0" xfId="3" applyFill="1"/>
    <xf numFmtId="0" fontId="4" fillId="4" borderId="1" xfId="3" applyFont="1" applyFill="1" applyBorder="1" applyAlignment="1">
      <alignment horizontal="center"/>
    </xf>
    <xf numFmtId="0" fontId="4" fillId="4" borderId="2" xfId="3" applyFont="1" applyFill="1" applyBorder="1" applyAlignment="1">
      <alignment horizontal="center"/>
    </xf>
    <xf numFmtId="0" fontId="2" fillId="5" borderId="3" xfId="3" applyFont="1" applyFill="1" applyBorder="1" applyAlignment="1">
      <alignment horizontal="center"/>
    </xf>
    <xf numFmtId="0" fontId="2" fillId="5" borderId="3" xfId="3" applyFill="1" applyBorder="1" applyAlignment="1">
      <alignment horizontal="center"/>
    </xf>
    <xf numFmtId="0" fontId="2" fillId="3" borderId="0" xfId="3" applyFont="1" applyFill="1"/>
    <xf numFmtId="0" fontId="5" fillId="5" borderId="3" xfId="3" applyFont="1" applyFill="1" applyBorder="1"/>
    <xf numFmtId="0" fontId="5" fillId="6" borderId="3" xfId="3" applyFont="1" applyFill="1" applyBorder="1" applyAlignment="1" applyProtection="1">
      <alignment wrapText="1"/>
      <protection locked="0"/>
    </xf>
    <xf numFmtId="0" fontId="5" fillId="7" borderId="3" xfId="3" applyFont="1" applyFill="1" applyBorder="1" applyAlignment="1" applyProtection="1">
      <alignment wrapText="1"/>
    </xf>
    <xf numFmtId="0" fontId="5" fillId="8" borderId="3" xfId="3" applyFont="1" applyFill="1" applyBorder="1" applyAlignment="1" applyProtection="1">
      <alignment wrapText="1"/>
    </xf>
    <xf numFmtId="10" fontId="2" fillId="3" borderId="0" xfId="2" applyNumberFormat="1" applyFont="1" applyFill="1"/>
    <xf numFmtId="164" fontId="5" fillId="6" borderId="3" xfId="3" applyNumberFormat="1" applyFont="1" applyFill="1" applyBorder="1" applyAlignment="1" applyProtection="1">
      <alignment wrapText="1"/>
      <protection locked="0"/>
    </xf>
    <xf numFmtId="164" fontId="5" fillId="8" borderId="3" xfId="3" applyNumberFormat="1" applyFont="1" applyFill="1" applyBorder="1" applyAlignment="1" applyProtection="1">
      <alignment wrapText="1"/>
    </xf>
    <xf numFmtId="164" fontId="5" fillId="9" borderId="3" xfId="3" applyNumberFormat="1" applyFont="1" applyFill="1" applyBorder="1" applyAlignment="1" applyProtection="1">
      <alignment wrapText="1"/>
    </xf>
    <xf numFmtId="0" fontId="5" fillId="6" borderId="3" xfId="3" applyNumberFormat="1" applyFont="1" applyFill="1" applyBorder="1" applyAlignment="1" applyProtection="1">
      <alignment wrapText="1"/>
      <protection locked="0" hidden="1"/>
    </xf>
    <xf numFmtId="165" fontId="2" fillId="3" borderId="0" xfId="1" applyFont="1" applyFill="1"/>
    <xf numFmtId="0" fontId="2" fillId="3" borderId="0" xfId="3" applyFill="1" applyBorder="1"/>
    <xf numFmtId="0" fontId="2" fillId="3" borderId="0" xfId="3" applyFill="1" applyBorder="1" applyAlignment="1">
      <alignment wrapText="1"/>
    </xf>
    <xf numFmtId="0" fontId="2" fillId="3" borderId="0" xfId="3" applyFill="1" applyAlignment="1">
      <alignment wrapText="1"/>
    </xf>
  </cellXfs>
  <cellStyles count="4">
    <cellStyle name="Normale" xfId="0" builtinId="0"/>
    <cellStyle name="Normale 2" xfId="3" xr:uid="{2DB464FD-AF5E-4420-B90F-285A0230C12D}"/>
    <cellStyle name="Percentuale"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9EDF-8212-460A-BFAF-50BD792E3396}">
  <sheetPr codeName="Foglio3"/>
  <dimension ref="B1:P24"/>
  <sheetViews>
    <sheetView tabSelected="1" workbookViewId="0">
      <selection activeCell="C8" sqref="C8"/>
    </sheetView>
  </sheetViews>
  <sheetFormatPr defaultRowHeight="12.5" x14ac:dyDescent="0.25"/>
  <cols>
    <col min="1" max="1" width="12" style="2" customWidth="1"/>
    <col min="2" max="2" width="48.453125" style="2" bestFit="1" customWidth="1"/>
    <col min="3" max="3" width="81.453125" style="20" customWidth="1"/>
    <col min="4" max="4" width="28.26953125" style="2" hidden="1" customWidth="1"/>
    <col min="5" max="7" width="9.1796875" style="2" hidden="1" customWidth="1"/>
    <col min="8" max="8" width="18.26953125" style="2" hidden="1" customWidth="1"/>
    <col min="9" max="9" width="34.54296875" style="2" hidden="1" customWidth="1"/>
    <col min="10" max="10" width="67.1796875" style="2" hidden="1" customWidth="1"/>
    <col min="11" max="12" width="9.1796875" style="2" customWidth="1"/>
    <col min="13" max="256" width="8.7265625" style="2"/>
    <col min="257" max="257" width="12" style="2" customWidth="1"/>
    <col min="258" max="258" width="48.453125" style="2" bestFit="1" customWidth="1"/>
    <col min="259" max="259" width="81.453125" style="2" customWidth="1"/>
    <col min="260" max="260" width="28.26953125" style="2" customWidth="1"/>
    <col min="261" max="262" width="9.1796875" style="2" customWidth="1"/>
    <col min="263" max="266" width="0" style="2" hidden="1" customWidth="1"/>
    <col min="267" max="268" width="9.1796875" style="2" customWidth="1"/>
    <col min="269" max="512" width="8.7265625" style="2"/>
    <col min="513" max="513" width="12" style="2" customWidth="1"/>
    <col min="514" max="514" width="48.453125" style="2" bestFit="1" customWidth="1"/>
    <col min="515" max="515" width="81.453125" style="2" customWidth="1"/>
    <col min="516" max="516" width="28.26953125" style="2" customWidth="1"/>
    <col min="517" max="518" width="9.1796875" style="2" customWidth="1"/>
    <col min="519" max="522" width="0" style="2" hidden="1" customWidth="1"/>
    <col min="523" max="524" width="9.1796875" style="2" customWidth="1"/>
    <col min="525" max="768" width="8.7265625" style="2"/>
    <col min="769" max="769" width="12" style="2" customWidth="1"/>
    <col min="770" max="770" width="48.453125" style="2" bestFit="1" customWidth="1"/>
    <col min="771" max="771" width="81.453125" style="2" customWidth="1"/>
    <col min="772" max="772" width="28.26953125" style="2" customWidth="1"/>
    <col min="773" max="774" width="9.1796875" style="2" customWidth="1"/>
    <col min="775" max="778" width="0" style="2" hidden="1" customWidth="1"/>
    <col min="779" max="780" width="9.1796875" style="2" customWidth="1"/>
    <col min="781" max="1024" width="8.7265625" style="2"/>
    <col min="1025" max="1025" width="12" style="2" customWidth="1"/>
    <col min="1026" max="1026" width="48.453125" style="2" bestFit="1" customWidth="1"/>
    <col min="1027" max="1027" width="81.453125" style="2" customWidth="1"/>
    <col min="1028" max="1028" width="28.26953125" style="2" customWidth="1"/>
    <col min="1029" max="1030" width="9.1796875" style="2" customWidth="1"/>
    <col min="1031" max="1034" width="0" style="2" hidden="1" customWidth="1"/>
    <col min="1035" max="1036" width="9.1796875" style="2" customWidth="1"/>
    <col min="1037" max="1280" width="8.7265625" style="2"/>
    <col min="1281" max="1281" width="12" style="2" customWidth="1"/>
    <col min="1282" max="1282" width="48.453125" style="2" bestFit="1" customWidth="1"/>
    <col min="1283" max="1283" width="81.453125" style="2" customWidth="1"/>
    <col min="1284" max="1284" width="28.26953125" style="2" customWidth="1"/>
    <col min="1285" max="1286" width="9.1796875" style="2" customWidth="1"/>
    <col min="1287" max="1290" width="0" style="2" hidden="1" customWidth="1"/>
    <col min="1291" max="1292" width="9.1796875" style="2" customWidth="1"/>
    <col min="1293" max="1536" width="8.7265625" style="2"/>
    <col min="1537" max="1537" width="12" style="2" customWidth="1"/>
    <col min="1538" max="1538" width="48.453125" style="2" bestFit="1" customWidth="1"/>
    <col min="1539" max="1539" width="81.453125" style="2" customWidth="1"/>
    <col min="1540" max="1540" width="28.26953125" style="2" customWidth="1"/>
    <col min="1541" max="1542" width="9.1796875" style="2" customWidth="1"/>
    <col min="1543" max="1546" width="0" style="2" hidden="1" customWidth="1"/>
    <col min="1547" max="1548" width="9.1796875" style="2" customWidth="1"/>
    <col min="1549" max="1792" width="8.7265625" style="2"/>
    <col min="1793" max="1793" width="12" style="2" customWidth="1"/>
    <col min="1794" max="1794" width="48.453125" style="2" bestFit="1" customWidth="1"/>
    <col min="1795" max="1795" width="81.453125" style="2" customWidth="1"/>
    <col min="1796" max="1796" width="28.26953125" style="2" customWidth="1"/>
    <col min="1797" max="1798" width="9.1796875" style="2" customWidth="1"/>
    <col min="1799" max="1802" width="0" style="2" hidden="1" customWidth="1"/>
    <col min="1803" max="1804" width="9.1796875" style="2" customWidth="1"/>
    <col min="1805" max="2048" width="8.7265625" style="2"/>
    <col min="2049" max="2049" width="12" style="2" customWidth="1"/>
    <col min="2050" max="2050" width="48.453125" style="2" bestFit="1" customWidth="1"/>
    <col min="2051" max="2051" width="81.453125" style="2" customWidth="1"/>
    <col min="2052" max="2052" width="28.26953125" style="2" customWidth="1"/>
    <col min="2053" max="2054" width="9.1796875" style="2" customWidth="1"/>
    <col min="2055" max="2058" width="0" style="2" hidden="1" customWidth="1"/>
    <col min="2059" max="2060" width="9.1796875" style="2" customWidth="1"/>
    <col min="2061" max="2304" width="8.7265625" style="2"/>
    <col min="2305" max="2305" width="12" style="2" customWidth="1"/>
    <col min="2306" max="2306" width="48.453125" style="2" bestFit="1" customWidth="1"/>
    <col min="2307" max="2307" width="81.453125" style="2" customWidth="1"/>
    <col min="2308" max="2308" width="28.26953125" style="2" customWidth="1"/>
    <col min="2309" max="2310" width="9.1796875" style="2" customWidth="1"/>
    <col min="2311" max="2314" width="0" style="2" hidden="1" customWidth="1"/>
    <col min="2315" max="2316" width="9.1796875" style="2" customWidth="1"/>
    <col min="2317" max="2560" width="8.7265625" style="2"/>
    <col min="2561" max="2561" width="12" style="2" customWidth="1"/>
    <col min="2562" max="2562" width="48.453125" style="2" bestFit="1" customWidth="1"/>
    <col min="2563" max="2563" width="81.453125" style="2" customWidth="1"/>
    <col min="2564" max="2564" width="28.26953125" style="2" customWidth="1"/>
    <col min="2565" max="2566" width="9.1796875" style="2" customWidth="1"/>
    <col min="2567" max="2570" width="0" style="2" hidden="1" customWidth="1"/>
    <col min="2571" max="2572" width="9.1796875" style="2" customWidth="1"/>
    <col min="2573" max="2816" width="8.7265625" style="2"/>
    <col min="2817" max="2817" width="12" style="2" customWidth="1"/>
    <col min="2818" max="2818" width="48.453125" style="2" bestFit="1" customWidth="1"/>
    <col min="2819" max="2819" width="81.453125" style="2" customWidth="1"/>
    <col min="2820" max="2820" width="28.26953125" style="2" customWidth="1"/>
    <col min="2821" max="2822" width="9.1796875" style="2" customWidth="1"/>
    <col min="2823" max="2826" width="0" style="2" hidden="1" customWidth="1"/>
    <col min="2827" max="2828" width="9.1796875" style="2" customWidth="1"/>
    <col min="2829" max="3072" width="8.7265625" style="2"/>
    <col min="3073" max="3073" width="12" style="2" customWidth="1"/>
    <col min="3074" max="3074" width="48.453125" style="2" bestFit="1" customWidth="1"/>
    <col min="3075" max="3075" width="81.453125" style="2" customWidth="1"/>
    <col min="3076" max="3076" width="28.26953125" style="2" customWidth="1"/>
    <col min="3077" max="3078" width="9.1796875" style="2" customWidth="1"/>
    <col min="3079" max="3082" width="0" style="2" hidden="1" customWidth="1"/>
    <col min="3083" max="3084" width="9.1796875" style="2" customWidth="1"/>
    <col min="3085" max="3328" width="8.7265625" style="2"/>
    <col min="3329" max="3329" width="12" style="2" customWidth="1"/>
    <col min="3330" max="3330" width="48.453125" style="2" bestFit="1" customWidth="1"/>
    <col min="3331" max="3331" width="81.453125" style="2" customWidth="1"/>
    <col min="3332" max="3332" width="28.26953125" style="2" customWidth="1"/>
    <col min="3333" max="3334" width="9.1796875" style="2" customWidth="1"/>
    <col min="3335" max="3338" width="0" style="2" hidden="1" customWidth="1"/>
    <col min="3339" max="3340" width="9.1796875" style="2" customWidth="1"/>
    <col min="3341" max="3584" width="8.7265625" style="2"/>
    <col min="3585" max="3585" width="12" style="2" customWidth="1"/>
    <col min="3586" max="3586" width="48.453125" style="2" bestFit="1" customWidth="1"/>
    <col min="3587" max="3587" width="81.453125" style="2" customWidth="1"/>
    <col min="3588" max="3588" width="28.26953125" style="2" customWidth="1"/>
    <col min="3589" max="3590" width="9.1796875" style="2" customWidth="1"/>
    <col min="3591" max="3594" width="0" style="2" hidden="1" customWidth="1"/>
    <col min="3595" max="3596" width="9.1796875" style="2" customWidth="1"/>
    <col min="3597" max="3840" width="8.7265625" style="2"/>
    <col min="3841" max="3841" width="12" style="2" customWidth="1"/>
    <col min="3842" max="3842" width="48.453125" style="2" bestFit="1" customWidth="1"/>
    <col min="3843" max="3843" width="81.453125" style="2" customWidth="1"/>
    <col min="3844" max="3844" width="28.26953125" style="2" customWidth="1"/>
    <col min="3845" max="3846" width="9.1796875" style="2" customWidth="1"/>
    <col min="3847" max="3850" width="0" style="2" hidden="1" customWidth="1"/>
    <col min="3851" max="3852" width="9.1796875" style="2" customWidth="1"/>
    <col min="3853" max="4096" width="8.7265625" style="2"/>
    <col min="4097" max="4097" width="12" style="2" customWidth="1"/>
    <col min="4098" max="4098" width="48.453125" style="2" bestFit="1" customWidth="1"/>
    <col min="4099" max="4099" width="81.453125" style="2" customWidth="1"/>
    <col min="4100" max="4100" width="28.26953125" style="2" customWidth="1"/>
    <col min="4101" max="4102" width="9.1796875" style="2" customWidth="1"/>
    <col min="4103" max="4106" width="0" style="2" hidden="1" customWidth="1"/>
    <col min="4107" max="4108" width="9.1796875" style="2" customWidth="1"/>
    <col min="4109" max="4352" width="8.7265625" style="2"/>
    <col min="4353" max="4353" width="12" style="2" customWidth="1"/>
    <col min="4354" max="4354" width="48.453125" style="2" bestFit="1" customWidth="1"/>
    <col min="4355" max="4355" width="81.453125" style="2" customWidth="1"/>
    <col min="4356" max="4356" width="28.26953125" style="2" customWidth="1"/>
    <col min="4357" max="4358" width="9.1796875" style="2" customWidth="1"/>
    <col min="4359" max="4362" width="0" style="2" hidden="1" customWidth="1"/>
    <col min="4363" max="4364" width="9.1796875" style="2" customWidth="1"/>
    <col min="4365" max="4608" width="8.7265625" style="2"/>
    <col min="4609" max="4609" width="12" style="2" customWidth="1"/>
    <col min="4610" max="4610" width="48.453125" style="2" bestFit="1" customWidth="1"/>
    <col min="4611" max="4611" width="81.453125" style="2" customWidth="1"/>
    <col min="4612" max="4612" width="28.26953125" style="2" customWidth="1"/>
    <col min="4613" max="4614" width="9.1796875" style="2" customWidth="1"/>
    <col min="4615" max="4618" width="0" style="2" hidden="1" customWidth="1"/>
    <col min="4619" max="4620" width="9.1796875" style="2" customWidth="1"/>
    <col min="4621" max="4864" width="8.7265625" style="2"/>
    <col min="4865" max="4865" width="12" style="2" customWidth="1"/>
    <col min="4866" max="4866" width="48.453125" style="2" bestFit="1" customWidth="1"/>
    <col min="4867" max="4867" width="81.453125" style="2" customWidth="1"/>
    <col min="4868" max="4868" width="28.26953125" style="2" customWidth="1"/>
    <col min="4869" max="4870" width="9.1796875" style="2" customWidth="1"/>
    <col min="4871" max="4874" width="0" style="2" hidden="1" customWidth="1"/>
    <col min="4875" max="4876" width="9.1796875" style="2" customWidth="1"/>
    <col min="4877" max="5120" width="8.7265625" style="2"/>
    <col min="5121" max="5121" width="12" style="2" customWidth="1"/>
    <col min="5122" max="5122" width="48.453125" style="2" bestFit="1" customWidth="1"/>
    <col min="5123" max="5123" width="81.453125" style="2" customWidth="1"/>
    <col min="5124" max="5124" width="28.26953125" style="2" customWidth="1"/>
    <col min="5125" max="5126" width="9.1796875" style="2" customWidth="1"/>
    <col min="5127" max="5130" width="0" style="2" hidden="1" customWidth="1"/>
    <col min="5131" max="5132" width="9.1796875" style="2" customWidth="1"/>
    <col min="5133" max="5376" width="8.7265625" style="2"/>
    <col min="5377" max="5377" width="12" style="2" customWidth="1"/>
    <col min="5378" max="5378" width="48.453125" style="2" bestFit="1" customWidth="1"/>
    <col min="5379" max="5379" width="81.453125" style="2" customWidth="1"/>
    <col min="5380" max="5380" width="28.26953125" style="2" customWidth="1"/>
    <col min="5381" max="5382" width="9.1796875" style="2" customWidth="1"/>
    <col min="5383" max="5386" width="0" style="2" hidden="1" customWidth="1"/>
    <col min="5387" max="5388" width="9.1796875" style="2" customWidth="1"/>
    <col min="5389" max="5632" width="8.7265625" style="2"/>
    <col min="5633" max="5633" width="12" style="2" customWidth="1"/>
    <col min="5634" max="5634" width="48.453125" style="2" bestFit="1" customWidth="1"/>
    <col min="5635" max="5635" width="81.453125" style="2" customWidth="1"/>
    <col min="5636" max="5636" width="28.26953125" style="2" customWidth="1"/>
    <col min="5637" max="5638" width="9.1796875" style="2" customWidth="1"/>
    <col min="5639" max="5642" width="0" style="2" hidden="1" customWidth="1"/>
    <col min="5643" max="5644" width="9.1796875" style="2" customWidth="1"/>
    <col min="5645" max="5888" width="8.7265625" style="2"/>
    <col min="5889" max="5889" width="12" style="2" customWidth="1"/>
    <col min="5890" max="5890" width="48.453125" style="2" bestFit="1" customWidth="1"/>
    <col min="5891" max="5891" width="81.453125" style="2" customWidth="1"/>
    <col min="5892" max="5892" width="28.26953125" style="2" customWidth="1"/>
    <col min="5893" max="5894" width="9.1796875" style="2" customWidth="1"/>
    <col min="5895" max="5898" width="0" style="2" hidden="1" customWidth="1"/>
    <col min="5899" max="5900" width="9.1796875" style="2" customWidth="1"/>
    <col min="5901" max="6144" width="8.7265625" style="2"/>
    <col min="6145" max="6145" width="12" style="2" customWidth="1"/>
    <col min="6146" max="6146" width="48.453125" style="2" bestFit="1" customWidth="1"/>
    <col min="6147" max="6147" width="81.453125" style="2" customWidth="1"/>
    <col min="6148" max="6148" width="28.26953125" style="2" customWidth="1"/>
    <col min="6149" max="6150" width="9.1796875" style="2" customWidth="1"/>
    <col min="6151" max="6154" width="0" style="2" hidden="1" customWidth="1"/>
    <col min="6155" max="6156" width="9.1796875" style="2" customWidth="1"/>
    <col min="6157" max="6400" width="8.7265625" style="2"/>
    <col min="6401" max="6401" width="12" style="2" customWidth="1"/>
    <col min="6402" max="6402" width="48.453125" style="2" bestFit="1" customWidth="1"/>
    <col min="6403" max="6403" width="81.453125" style="2" customWidth="1"/>
    <col min="6404" max="6404" width="28.26953125" style="2" customWidth="1"/>
    <col min="6405" max="6406" width="9.1796875" style="2" customWidth="1"/>
    <col min="6407" max="6410" width="0" style="2" hidden="1" customWidth="1"/>
    <col min="6411" max="6412" width="9.1796875" style="2" customWidth="1"/>
    <col min="6413" max="6656" width="8.7265625" style="2"/>
    <col min="6657" max="6657" width="12" style="2" customWidth="1"/>
    <col min="6658" max="6658" width="48.453125" style="2" bestFit="1" customWidth="1"/>
    <col min="6659" max="6659" width="81.453125" style="2" customWidth="1"/>
    <col min="6660" max="6660" width="28.26953125" style="2" customWidth="1"/>
    <col min="6661" max="6662" width="9.1796875" style="2" customWidth="1"/>
    <col min="6663" max="6666" width="0" style="2" hidden="1" customWidth="1"/>
    <col min="6667" max="6668" width="9.1796875" style="2" customWidth="1"/>
    <col min="6669" max="6912" width="8.7265625" style="2"/>
    <col min="6913" max="6913" width="12" style="2" customWidth="1"/>
    <col min="6914" max="6914" width="48.453125" style="2" bestFit="1" customWidth="1"/>
    <col min="6915" max="6915" width="81.453125" style="2" customWidth="1"/>
    <col min="6916" max="6916" width="28.26953125" style="2" customWidth="1"/>
    <col min="6917" max="6918" width="9.1796875" style="2" customWidth="1"/>
    <col min="6919" max="6922" width="0" style="2" hidden="1" customWidth="1"/>
    <col min="6923" max="6924" width="9.1796875" style="2" customWidth="1"/>
    <col min="6925" max="7168" width="8.7265625" style="2"/>
    <col min="7169" max="7169" width="12" style="2" customWidth="1"/>
    <col min="7170" max="7170" width="48.453125" style="2" bestFit="1" customWidth="1"/>
    <col min="7171" max="7171" width="81.453125" style="2" customWidth="1"/>
    <col min="7172" max="7172" width="28.26953125" style="2" customWidth="1"/>
    <col min="7173" max="7174" width="9.1796875" style="2" customWidth="1"/>
    <col min="7175" max="7178" width="0" style="2" hidden="1" customWidth="1"/>
    <col min="7179" max="7180" width="9.1796875" style="2" customWidth="1"/>
    <col min="7181" max="7424" width="8.7265625" style="2"/>
    <col min="7425" max="7425" width="12" style="2" customWidth="1"/>
    <col min="7426" max="7426" width="48.453125" style="2" bestFit="1" customWidth="1"/>
    <col min="7427" max="7427" width="81.453125" style="2" customWidth="1"/>
    <col min="7428" max="7428" width="28.26953125" style="2" customWidth="1"/>
    <col min="7429" max="7430" width="9.1796875" style="2" customWidth="1"/>
    <col min="7431" max="7434" width="0" style="2" hidden="1" customWidth="1"/>
    <col min="7435" max="7436" width="9.1796875" style="2" customWidth="1"/>
    <col min="7437" max="7680" width="8.7265625" style="2"/>
    <col min="7681" max="7681" width="12" style="2" customWidth="1"/>
    <col min="7682" max="7682" width="48.453125" style="2" bestFit="1" customWidth="1"/>
    <col min="7683" max="7683" width="81.453125" style="2" customWidth="1"/>
    <col min="7684" max="7684" width="28.26953125" style="2" customWidth="1"/>
    <col min="7685" max="7686" width="9.1796875" style="2" customWidth="1"/>
    <col min="7687" max="7690" width="0" style="2" hidden="1" customWidth="1"/>
    <col min="7691" max="7692" width="9.1796875" style="2" customWidth="1"/>
    <col min="7693" max="7936" width="8.7265625" style="2"/>
    <col min="7937" max="7937" width="12" style="2" customWidth="1"/>
    <col min="7938" max="7938" width="48.453125" style="2" bestFit="1" customWidth="1"/>
    <col min="7939" max="7939" width="81.453125" style="2" customWidth="1"/>
    <col min="7940" max="7940" width="28.26953125" style="2" customWidth="1"/>
    <col min="7941" max="7942" width="9.1796875" style="2" customWidth="1"/>
    <col min="7943" max="7946" width="0" style="2" hidden="1" customWidth="1"/>
    <col min="7947" max="7948" width="9.1796875" style="2" customWidth="1"/>
    <col min="7949" max="8192" width="8.7265625" style="2"/>
    <col min="8193" max="8193" width="12" style="2" customWidth="1"/>
    <col min="8194" max="8194" width="48.453125" style="2" bestFit="1" customWidth="1"/>
    <col min="8195" max="8195" width="81.453125" style="2" customWidth="1"/>
    <col min="8196" max="8196" width="28.26953125" style="2" customWidth="1"/>
    <col min="8197" max="8198" width="9.1796875" style="2" customWidth="1"/>
    <col min="8199" max="8202" width="0" style="2" hidden="1" customWidth="1"/>
    <col min="8203" max="8204" width="9.1796875" style="2" customWidth="1"/>
    <col min="8205" max="8448" width="8.7265625" style="2"/>
    <col min="8449" max="8449" width="12" style="2" customWidth="1"/>
    <col min="8450" max="8450" width="48.453125" style="2" bestFit="1" customWidth="1"/>
    <col min="8451" max="8451" width="81.453125" style="2" customWidth="1"/>
    <col min="8452" max="8452" width="28.26953125" style="2" customWidth="1"/>
    <col min="8453" max="8454" width="9.1796875" style="2" customWidth="1"/>
    <col min="8455" max="8458" width="0" style="2" hidden="1" customWidth="1"/>
    <col min="8459" max="8460" width="9.1796875" style="2" customWidth="1"/>
    <col min="8461" max="8704" width="8.7265625" style="2"/>
    <col min="8705" max="8705" width="12" style="2" customWidth="1"/>
    <col min="8706" max="8706" width="48.453125" style="2" bestFit="1" customWidth="1"/>
    <col min="8707" max="8707" width="81.453125" style="2" customWidth="1"/>
    <col min="8708" max="8708" width="28.26953125" style="2" customWidth="1"/>
    <col min="8709" max="8710" width="9.1796875" style="2" customWidth="1"/>
    <col min="8711" max="8714" width="0" style="2" hidden="1" customWidth="1"/>
    <col min="8715" max="8716" width="9.1796875" style="2" customWidth="1"/>
    <col min="8717" max="8960" width="8.7265625" style="2"/>
    <col min="8961" max="8961" width="12" style="2" customWidth="1"/>
    <col min="8962" max="8962" width="48.453125" style="2" bestFit="1" customWidth="1"/>
    <col min="8963" max="8963" width="81.453125" style="2" customWidth="1"/>
    <col min="8964" max="8964" width="28.26953125" style="2" customWidth="1"/>
    <col min="8965" max="8966" width="9.1796875" style="2" customWidth="1"/>
    <col min="8967" max="8970" width="0" style="2" hidden="1" customWidth="1"/>
    <col min="8971" max="8972" width="9.1796875" style="2" customWidth="1"/>
    <col min="8973" max="9216" width="8.7265625" style="2"/>
    <col min="9217" max="9217" width="12" style="2" customWidth="1"/>
    <col min="9218" max="9218" width="48.453125" style="2" bestFit="1" customWidth="1"/>
    <col min="9219" max="9219" width="81.453125" style="2" customWidth="1"/>
    <col min="9220" max="9220" width="28.26953125" style="2" customWidth="1"/>
    <col min="9221" max="9222" width="9.1796875" style="2" customWidth="1"/>
    <col min="9223" max="9226" width="0" style="2" hidden="1" customWidth="1"/>
    <col min="9227" max="9228" width="9.1796875" style="2" customWidth="1"/>
    <col min="9229" max="9472" width="8.7265625" style="2"/>
    <col min="9473" max="9473" width="12" style="2" customWidth="1"/>
    <col min="9474" max="9474" width="48.453125" style="2" bestFit="1" customWidth="1"/>
    <col min="9475" max="9475" width="81.453125" style="2" customWidth="1"/>
    <col min="9476" max="9476" width="28.26953125" style="2" customWidth="1"/>
    <col min="9477" max="9478" width="9.1796875" style="2" customWidth="1"/>
    <col min="9479" max="9482" width="0" style="2" hidden="1" customWidth="1"/>
    <col min="9483" max="9484" width="9.1796875" style="2" customWidth="1"/>
    <col min="9485" max="9728" width="8.7265625" style="2"/>
    <col min="9729" max="9729" width="12" style="2" customWidth="1"/>
    <col min="9730" max="9730" width="48.453125" style="2" bestFit="1" customWidth="1"/>
    <col min="9731" max="9731" width="81.453125" style="2" customWidth="1"/>
    <col min="9732" max="9732" width="28.26953125" style="2" customWidth="1"/>
    <col min="9733" max="9734" width="9.1796875" style="2" customWidth="1"/>
    <col min="9735" max="9738" width="0" style="2" hidden="1" customWidth="1"/>
    <col min="9739" max="9740" width="9.1796875" style="2" customWidth="1"/>
    <col min="9741" max="9984" width="8.7265625" style="2"/>
    <col min="9985" max="9985" width="12" style="2" customWidth="1"/>
    <col min="9986" max="9986" width="48.453125" style="2" bestFit="1" customWidth="1"/>
    <col min="9987" max="9987" width="81.453125" style="2" customWidth="1"/>
    <col min="9988" max="9988" width="28.26953125" style="2" customWidth="1"/>
    <col min="9989" max="9990" width="9.1796875" style="2" customWidth="1"/>
    <col min="9991" max="9994" width="0" style="2" hidden="1" customWidth="1"/>
    <col min="9995" max="9996" width="9.1796875" style="2" customWidth="1"/>
    <col min="9997" max="10240" width="8.7265625" style="2"/>
    <col min="10241" max="10241" width="12" style="2" customWidth="1"/>
    <col min="10242" max="10242" width="48.453125" style="2" bestFit="1" customWidth="1"/>
    <col min="10243" max="10243" width="81.453125" style="2" customWidth="1"/>
    <col min="10244" max="10244" width="28.26953125" style="2" customWidth="1"/>
    <col min="10245" max="10246" width="9.1796875" style="2" customWidth="1"/>
    <col min="10247" max="10250" width="0" style="2" hidden="1" customWidth="1"/>
    <col min="10251" max="10252" width="9.1796875" style="2" customWidth="1"/>
    <col min="10253" max="10496" width="8.7265625" style="2"/>
    <col min="10497" max="10497" width="12" style="2" customWidth="1"/>
    <col min="10498" max="10498" width="48.453125" style="2" bestFit="1" customWidth="1"/>
    <col min="10499" max="10499" width="81.453125" style="2" customWidth="1"/>
    <col min="10500" max="10500" width="28.26953125" style="2" customWidth="1"/>
    <col min="10501" max="10502" width="9.1796875" style="2" customWidth="1"/>
    <col min="10503" max="10506" width="0" style="2" hidden="1" customWidth="1"/>
    <col min="10507" max="10508" width="9.1796875" style="2" customWidth="1"/>
    <col min="10509" max="10752" width="8.7265625" style="2"/>
    <col min="10753" max="10753" width="12" style="2" customWidth="1"/>
    <col min="10754" max="10754" width="48.453125" style="2" bestFit="1" customWidth="1"/>
    <col min="10755" max="10755" width="81.453125" style="2" customWidth="1"/>
    <col min="10756" max="10756" width="28.26953125" style="2" customWidth="1"/>
    <col min="10757" max="10758" width="9.1796875" style="2" customWidth="1"/>
    <col min="10759" max="10762" width="0" style="2" hidden="1" customWidth="1"/>
    <col min="10763" max="10764" width="9.1796875" style="2" customWidth="1"/>
    <col min="10765" max="11008" width="8.7265625" style="2"/>
    <col min="11009" max="11009" width="12" style="2" customWidth="1"/>
    <col min="11010" max="11010" width="48.453125" style="2" bestFit="1" customWidth="1"/>
    <col min="11011" max="11011" width="81.453125" style="2" customWidth="1"/>
    <col min="11012" max="11012" width="28.26953125" style="2" customWidth="1"/>
    <col min="11013" max="11014" width="9.1796875" style="2" customWidth="1"/>
    <col min="11015" max="11018" width="0" style="2" hidden="1" customWidth="1"/>
    <col min="11019" max="11020" width="9.1796875" style="2" customWidth="1"/>
    <col min="11021" max="11264" width="8.7265625" style="2"/>
    <col min="11265" max="11265" width="12" style="2" customWidth="1"/>
    <col min="11266" max="11266" width="48.453125" style="2" bestFit="1" customWidth="1"/>
    <col min="11267" max="11267" width="81.453125" style="2" customWidth="1"/>
    <col min="11268" max="11268" width="28.26953125" style="2" customWidth="1"/>
    <col min="11269" max="11270" width="9.1796875" style="2" customWidth="1"/>
    <col min="11271" max="11274" width="0" style="2" hidden="1" customWidth="1"/>
    <col min="11275" max="11276" width="9.1796875" style="2" customWidth="1"/>
    <col min="11277" max="11520" width="8.7265625" style="2"/>
    <col min="11521" max="11521" width="12" style="2" customWidth="1"/>
    <col min="11522" max="11522" width="48.453125" style="2" bestFit="1" customWidth="1"/>
    <col min="11523" max="11523" width="81.453125" style="2" customWidth="1"/>
    <col min="11524" max="11524" width="28.26953125" style="2" customWidth="1"/>
    <col min="11525" max="11526" width="9.1796875" style="2" customWidth="1"/>
    <col min="11527" max="11530" width="0" style="2" hidden="1" customWidth="1"/>
    <col min="11531" max="11532" width="9.1796875" style="2" customWidth="1"/>
    <col min="11533" max="11776" width="8.7265625" style="2"/>
    <col min="11777" max="11777" width="12" style="2" customWidth="1"/>
    <col min="11778" max="11778" width="48.453125" style="2" bestFit="1" customWidth="1"/>
    <col min="11779" max="11779" width="81.453125" style="2" customWidth="1"/>
    <col min="11780" max="11780" width="28.26953125" style="2" customWidth="1"/>
    <col min="11781" max="11782" width="9.1796875" style="2" customWidth="1"/>
    <col min="11783" max="11786" width="0" style="2" hidden="1" customWidth="1"/>
    <col min="11787" max="11788" width="9.1796875" style="2" customWidth="1"/>
    <col min="11789" max="12032" width="8.7265625" style="2"/>
    <col min="12033" max="12033" width="12" style="2" customWidth="1"/>
    <col min="12034" max="12034" width="48.453125" style="2" bestFit="1" customWidth="1"/>
    <col min="12035" max="12035" width="81.453125" style="2" customWidth="1"/>
    <col min="12036" max="12036" width="28.26953125" style="2" customWidth="1"/>
    <col min="12037" max="12038" width="9.1796875" style="2" customWidth="1"/>
    <col min="12039" max="12042" width="0" style="2" hidden="1" customWidth="1"/>
    <col min="12043" max="12044" width="9.1796875" style="2" customWidth="1"/>
    <col min="12045" max="12288" width="8.7265625" style="2"/>
    <col min="12289" max="12289" width="12" style="2" customWidth="1"/>
    <col min="12290" max="12290" width="48.453125" style="2" bestFit="1" customWidth="1"/>
    <col min="12291" max="12291" width="81.453125" style="2" customWidth="1"/>
    <col min="12292" max="12292" width="28.26953125" style="2" customWidth="1"/>
    <col min="12293" max="12294" width="9.1796875" style="2" customWidth="1"/>
    <col min="12295" max="12298" width="0" style="2" hidden="1" customWidth="1"/>
    <col min="12299" max="12300" width="9.1796875" style="2" customWidth="1"/>
    <col min="12301" max="12544" width="8.7265625" style="2"/>
    <col min="12545" max="12545" width="12" style="2" customWidth="1"/>
    <col min="12546" max="12546" width="48.453125" style="2" bestFit="1" customWidth="1"/>
    <col min="12547" max="12547" width="81.453125" style="2" customWidth="1"/>
    <col min="12548" max="12548" width="28.26953125" style="2" customWidth="1"/>
    <col min="12549" max="12550" width="9.1796875" style="2" customWidth="1"/>
    <col min="12551" max="12554" width="0" style="2" hidden="1" customWidth="1"/>
    <col min="12555" max="12556" width="9.1796875" style="2" customWidth="1"/>
    <col min="12557" max="12800" width="8.7265625" style="2"/>
    <col min="12801" max="12801" width="12" style="2" customWidth="1"/>
    <col min="12802" max="12802" width="48.453125" style="2" bestFit="1" customWidth="1"/>
    <col min="12803" max="12803" width="81.453125" style="2" customWidth="1"/>
    <col min="12804" max="12804" width="28.26953125" style="2" customWidth="1"/>
    <col min="12805" max="12806" width="9.1796875" style="2" customWidth="1"/>
    <col min="12807" max="12810" width="0" style="2" hidden="1" customWidth="1"/>
    <col min="12811" max="12812" width="9.1796875" style="2" customWidth="1"/>
    <col min="12813" max="13056" width="8.7265625" style="2"/>
    <col min="13057" max="13057" width="12" style="2" customWidth="1"/>
    <col min="13058" max="13058" width="48.453125" style="2" bestFit="1" customWidth="1"/>
    <col min="13059" max="13059" width="81.453125" style="2" customWidth="1"/>
    <col min="13060" max="13060" width="28.26953125" style="2" customWidth="1"/>
    <col min="13061" max="13062" width="9.1796875" style="2" customWidth="1"/>
    <col min="13063" max="13066" width="0" style="2" hidden="1" customWidth="1"/>
    <col min="13067" max="13068" width="9.1796875" style="2" customWidth="1"/>
    <col min="13069" max="13312" width="8.7265625" style="2"/>
    <col min="13313" max="13313" width="12" style="2" customWidth="1"/>
    <col min="13314" max="13314" width="48.453125" style="2" bestFit="1" customWidth="1"/>
    <col min="13315" max="13315" width="81.453125" style="2" customWidth="1"/>
    <col min="13316" max="13316" width="28.26953125" style="2" customWidth="1"/>
    <col min="13317" max="13318" width="9.1796875" style="2" customWidth="1"/>
    <col min="13319" max="13322" width="0" style="2" hidden="1" customWidth="1"/>
    <col min="13323" max="13324" width="9.1796875" style="2" customWidth="1"/>
    <col min="13325" max="13568" width="8.7265625" style="2"/>
    <col min="13569" max="13569" width="12" style="2" customWidth="1"/>
    <col min="13570" max="13570" width="48.453125" style="2" bestFit="1" customWidth="1"/>
    <col min="13571" max="13571" width="81.453125" style="2" customWidth="1"/>
    <col min="13572" max="13572" width="28.26953125" style="2" customWidth="1"/>
    <col min="13573" max="13574" width="9.1796875" style="2" customWidth="1"/>
    <col min="13575" max="13578" width="0" style="2" hidden="1" customWidth="1"/>
    <col min="13579" max="13580" width="9.1796875" style="2" customWidth="1"/>
    <col min="13581" max="13824" width="8.7265625" style="2"/>
    <col min="13825" max="13825" width="12" style="2" customWidth="1"/>
    <col min="13826" max="13826" width="48.453125" style="2" bestFit="1" customWidth="1"/>
    <col min="13827" max="13827" width="81.453125" style="2" customWidth="1"/>
    <col min="13828" max="13828" width="28.26953125" style="2" customWidth="1"/>
    <col min="13829" max="13830" width="9.1796875" style="2" customWidth="1"/>
    <col min="13831" max="13834" width="0" style="2" hidden="1" customWidth="1"/>
    <col min="13835" max="13836" width="9.1796875" style="2" customWidth="1"/>
    <col min="13837" max="14080" width="8.7265625" style="2"/>
    <col min="14081" max="14081" width="12" style="2" customWidth="1"/>
    <col min="14082" max="14082" width="48.453125" style="2" bestFit="1" customWidth="1"/>
    <col min="14083" max="14083" width="81.453125" style="2" customWidth="1"/>
    <col min="14084" max="14084" width="28.26953125" style="2" customWidth="1"/>
    <col min="14085" max="14086" width="9.1796875" style="2" customWidth="1"/>
    <col min="14087" max="14090" width="0" style="2" hidden="1" customWidth="1"/>
    <col min="14091" max="14092" width="9.1796875" style="2" customWidth="1"/>
    <col min="14093" max="14336" width="8.7265625" style="2"/>
    <col min="14337" max="14337" width="12" style="2" customWidth="1"/>
    <col min="14338" max="14338" width="48.453125" style="2" bestFit="1" customWidth="1"/>
    <col min="14339" max="14339" width="81.453125" style="2" customWidth="1"/>
    <col min="14340" max="14340" width="28.26953125" style="2" customWidth="1"/>
    <col min="14341" max="14342" width="9.1796875" style="2" customWidth="1"/>
    <col min="14343" max="14346" width="0" style="2" hidden="1" customWidth="1"/>
    <col min="14347" max="14348" width="9.1796875" style="2" customWidth="1"/>
    <col min="14349" max="14592" width="8.7265625" style="2"/>
    <col min="14593" max="14593" width="12" style="2" customWidth="1"/>
    <col min="14594" max="14594" width="48.453125" style="2" bestFit="1" customWidth="1"/>
    <col min="14595" max="14595" width="81.453125" style="2" customWidth="1"/>
    <col min="14596" max="14596" width="28.26953125" style="2" customWidth="1"/>
    <col min="14597" max="14598" width="9.1796875" style="2" customWidth="1"/>
    <col min="14599" max="14602" width="0" style="2" hidden="1" customWidth="1"/>
    <col min="14603" max="14604" width="9.1796875" style="2" customWidth="1"/>
    <col min="14605" max="14848" width="8.7265625" style="2"/>
    <col min="14849" max="14849" width="12" style="2" customWidth="1"/>
    <col min="14850" max="14850" width="48.453125" style="2" bestFit="1" customWidth="1"/>
    <col min="14851" max="14851" width="81.453125" style="2" customWidth="1"/>
    <col min="14852" max="14852" width="28.26953125" style="2" customWidth="1"/>
    <col min="14853" max="14854" width="9.1796875" style="2" customWidth="1"/>
    <col min="14855" max="14858" width="0" style="2" hidden="1" customWidth="1"/>
    <col min="14859" max="14860" width="9.1796875" style="2" customWidth="1"/>
    <col min="14861" max="15104" width="8.7265625" style="2"/>
    <col min="15105" max="15105" width="12" style="2" customWidth="1"/>
    <col min="15106" max="15106" width="48.453125" style="2" bestFit="1" customWidth="1"/>
    <col min="15107" max="15107" width="81.453125" style="2" customWidth="1"/>
    <col min="15108" max="15108" width="28.26953125" style="2" customWidth="1"/>
    <col min="15109" max="15110" width="9.1796875" style="2" customWidth="1"/>
    <col min="15111" max="15114" width="0" style="2" hidden="1" customWidth="1"/>
    <col min="15115" max="15116" width="9.1796875" style="2" customWidth="1"/>
    <col min="15117" max="15360" width="8.7265625" style="2"/>
    <col min="15361" max="15361" width="12" style="2" customWidth="1"/>
    <col min="15362" max="15362" width="48.453125" style="2" bestFit="1" customWidth="1"/>
    <col min="15363" max="15363" width="81.453125" style="2" customWidth="1"/>
    <col min="15364" max="15364" width="28.26953125" style="2" customWidth="1"/>
    <col min="15365" max="15366" width="9.1796875" style="2" customWidth="1"/>
    <col min="15367" max="15370" width="0" style="2" hidden="1" customWidth="1"/>
    <col min="15371" max="15372" width="9.1796875" style="2" customWidth="1"/>
    <col min="15373" max="15616" width="8.7265625" style="2"/>
    <col min="15617" max="15617" width="12" style="2" customWidth="1"/>
    <col min="15618" max="15618" width="48.453125" style="2" bestFit="1" customWidth="1"/>
    <col min="15619" max="15619" width="81.453125" style="2" customWidth="1"/>
    <col min="15620" max="15620" width="28.26953125" style="2" customWidth="1"/>
    <col min="15621" max="15622" width="9.1796875" style="2" customWidth="1"/>
    <col min="15623" max="15626" width="0" style="2" hidden="1" customWidth="1"/>
    <col min="15627" max="15628" width="9.1796875" style="2" customWidth="1"/>
    <col min="15629" max="15872" width="8.7265625" style="2"/>
    <col min="15873" max="15873" width="12" style="2" customWidth="1"/>
    <col min="15874" max="15874" width="48.453125" style="2" bestFit="1" customWidth="1"/>
    <col min="15875" max="15875" width="81.453125" style="2" customWidth="1"/>
    <col min="15876" max="15876" width="28.26953125" style="2" customWidth="1"/>
    <col min="15877" max="15878" width="9.1796875" style="2" customWidth="1"/>
    <col min="15879" max="15882" width="0" style="2" hidden="1" customWidth="1"/>
    <col min="15883" max="15884" width="9.1796875" style="2" customWidth="1"/>
    <col min="15885" max="16128" width="8.7265625" style="2"/>
    <col min="16129" max="16129" width="12" style="2" customWidth="1"/>
    <col min="16130" max="16130" width="48.453125" style="2" bestFit="1" customWidth="1"/>
    <col min="16131" max="16131" width="81.453125" style="2" customWidth="1"/>
    <col min="16132" max="16132" width="28.26953125" style="2" customWidth="1"/>
    <col min="16133" max="16134" width="9.1796875" style="2" customWidth="1"/>
    <col min="16135" max="16138" width="0" style="2" hidden="1" customWidth="1"/>
    <col min="16139" max="16140" width="9.1796875" style="2" customWidth="1"/>
    <col min="16141" max="16384" width="8.7265625" style="2"/>
  </cols>
  <sheetData>
    <row r="1" spans="2:16" ht="28" thickBot="1" x14ac:dyDescent="0.6">
      <c r="B1" s="1" t="s">
        <v>0</v>
      </c>
      <c r="C1" s="1"/>
      <c r="G1" s="2" t="s">
        <v>1</v>
      </c>
      <c r="H1" s="2" t="s">
        <v>2</v>
      </c>
      <c r="I1" s="2" t="s">
        <v>3</v>
      </c>
    </row>
    <row r="2" spans="2:16" ht="25.5" thickBot="1" x14ac:dyDescent="0.55000000000000004">
      <c r="B2" s="3" t="s">
        <v>4</v>
      </c>
      <c r="C2" s="4"/>
      <c r="G2" s="2" t="s">
        <v>5</v>
      </c>
      <c r="H2" s="2" t="s">
        <v>6</v>
      </c>
      <c r="I2" s="2" t="s">
        <v>6</v>
      </c>
    </row>
    <row r="3" spans="2:16" ht="13" thickBot="1" x14ac:dyDescent="0.3">
      <c r="B3" s="5" t="s">
        <v>7</v>
      </c>
      <c r="C3" s="6"/>
      <c r="G3" s="2" t="s">
        <v>8</v>
      </c>
      <c r="H3" s="2" t="s">
        <v>9</v>
      </c>
      <c r="I3" s="7" t="s">
        <v>10</v>
      </c>
      <c r="J3" s="2" t="s">
        <v>11</v>
      </c>
    </row>
    <row r="4" spans="2:16" ht="18" thickBot="1" x14ac:dyDescent="0.4">
      <c r="B4" s="8" t="s">
        <v>3</v>
      </c>
      <c r="C4" s="9" t="s">
        <v>12</v>
      </c>
      <c r="G4" s="2" t="s">
        <v>13</v>
      </c>
      <c r="H4" s="2" t="s">
        <v>14</v>
      </c>
      <c r="I4" s="7" t="s">
        <v>12</v>
      </c>
      <c r="J4" s="2" t="s">
        <v>15</v>
      </c>
    </row>
    <row r="5" spans="2:16" ht="18" thickBot="1" x14ac:dyDescent="0.4">
      <c r="B5" s="8" t="s">
        <v>16</v>
      </c>
      <c r="C5" s="10" t="str">
        <f>IF(C4=I3,H6,IF(C4=I4,H5,IF(C4=I5,H3,IF(C4=I6,H4,))))</f>
        <v>cococo</v>
      </c>
      <c r="H5" s="2" t="s">
        <v>17</v>
      </c>
      <c r="I5" s="7" t="s">
        <v>18</v>
      </c>
      <c r="J5" s="2" t="s">
        <v>11</v>
      </c>
    </row>
    <row r="6" spans="2:16" ht="18" thickBot="1" x14ac:dyDescent="0.4">
      <c r="B6" s="8" t="s">
        <v>19</v>
      </c>
      <c r="C6" s="11" t="str">
        <f>IF(C4=I3,J3,IF(C4=I4,J4,IF(C4=I5,J5," ")))</f>
        <v>90 ore per anno accademico di cui max 60 ore per tutorato</v>
      </c>
      <c r="H6" s="2" t="s">
        <v>20</v>
      </c>
      <c r="I6" s="7" t="s">
        <v>21</v>
      </c>
      <c r="P6" s="12"/>
    </row>
    <row r="7" spans="2:16" ht="18" thickBot="1" x14ac:dyDescent="0.4">
      <c r="B7" s="8" t="s">
        <v>22</v>
      </c>
      <c r="C7" s="13">
        <v>45</v>
      </c>
    </row>
    <row r="8" spans="2:16" ht="18" thickBot="1" x14ac:dyDescent="0.4">
      <c r="B8" s="8" t="s">
        <v>23</v>
      </c>
      <c r="C8" s="14">
        <f>IF(OR(C5=H6,C5=H5),C7*35.03%*2/3,0)</f>
        <v>10.509</v>
      </c>
    </row>
    <row r="9" spans="2:16" ht="18" thickBot="1" x14ac:dyDescent="0.4">
      <c r="B9" s="8" t="s">
        <v>24</v>
      </c>
      <c r="C9" s="14">
        <f>IF(OR(C5=H5,C5=H4),C7*8.5%,0)</f>
        <v>3.8250000000000002</v>
      </c>
    </row>
    <row r="10" spans="2:16" ht="18" thickBot="1" x14ac:dyDescent="0.4">
      <c r="B10" s="8" t="s">
        <v>25</v>
      </c>
      <c r="C10" s="14">
        <f>IF(C5=H3,C7*22%,0)</f>
        <v>0</v>
      </c>
    </row>
    <row r="11" spans="2:16" ht="18" thickBot="1" x14ac:dyDescent="0.4">
      <c r="B11" s="8" t="s">
        <v>26</v>
      </c>
      <c r="C11" s="15">
        <f>SUM(C7:C10)</f>
        <v>59.334000000000003</v>
      </c>
    </row>
    <row r="12" spans="2:16" ht="18" thickBot="1" x14ac:dyDescent="0.4">
      <c r="B12" s="8" t="s">
        <v>27</v>
      </c>
      <c r="C12" s="16">
        <v>10</v>
      </c>
    </row>
    <row r="13" spans="2:16" ht="18" thickBot="1" x14ac:dyDescent="0.4">
      <c r="B13" s="8" t="s">
        <v>28</v>
      </c>
      <c r="C13" s="15">
        <f>IF(C12="",C11,C11*C12)</f>
        <v>593.34</v>
      </c>
      <c r="G13" s="17"/>
    </row>
    <row r="14" spans="2:16" ht="39" customHeight="1" x14ac:dyDescent="0.25">
      <c r="B14" s="18"/>
      <c r="C14" s="19"/>
    </row>
    <row r="15" spans="2:16" x14ac:dyDescent="0.25">
      <c r="B15" s="7"/>
    </row>
    <row r="19" ht="58.5" customHeight="1" x14ac:dyDescent="0.25"/>
    <row r="22" ht="66.75" customHeight="1" x14ac:dyDescent="0.25"/>
    <row r="24" ht="18" customHeight="1" x14ac:dyDescent="0.25"/>
  </sheetData>
  <sheetProtection formatCells="0" formatColumns="0" autoFilter="0"/>
  <mergeCells count="3">
    <mergeCell ref="B1:C1"/>
    <mergeCell ref="B2:C2"/>
    <mergeCell ref="B3:C3"/>
  </mergeCells>
  <dataValidations count="5">
    <dataValidation type="list" allowBlank="1" showInputMessage="1" showErrorMessage="1" sqref="C4" xr:uid="{48DEC9DC-E945-4A97-9723-09DA05D713CB}">
      <formula1>$I$2:$I$6</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xr:uid="{B4E51F52-53AF-4EE6-8372-F743888E3861}">
      <formula1>$I$2:$I$5</formula1>
    </dataValidation>
    <dataValidation allowBlank="1" showInputMessage="1" showErrorMessage="1" promptTitle="CdA 24 Novembre 2015"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xr:uid="{1EF6EBFE-5149-4CD1-BF4E-B1FEC1C202F2}"/>
    <dataValidation type="list" allowBlank="1" showInputMessage="1" showErrorMessage="1" sqref="WVK98304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xr:uid="{26FC1271-2013-43D4-B39B-4F19A4890AFA}">
      <formula1>$H$2:$H$5</formula1>
    </dataValidation>
    <dataValidation allowBlank="1" showInputMessage="1" showErrorMessage="1" promptTitle="CdA 24 Novembre 2015" prompt="La tariffa oraria lorda è pari a:_x000a_Esercitatore € 45,00_x000a_Tutor tra € 25,00 e € 35,00"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1B292FB0-EB91-46C4-9D8B-CEA47FA0458F}"/>
  </dataValidations>
  <printOptions horizontalCentered="1" verticalCentered="1"/>
  <pageMargins left="0.74803149606299213" right="0.74803149606299213" top="0.98425196850393704" bottom="0.98425196850393704"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costo per la struttura</vt:lpstr>
      <vt:lpstr>'costo per la struttura'!Area_stampa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2023-02-14T13:40:41Z</dcterms:created>
  <dcterms:modified xsi:type="dcterms:W3CDTF">2023-02-14T13:41:53Z</dcterms:modified>
</cp:coreProperties>
</file>